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財経＿ファシリティマネジメント\★包括管理業務委託\07_優先交渉権者選定（プロポーザル）\01_公募資料\02_別紙資料・様式\"/>
    </mc:Choice>
  </mc:AlternateContent>
  <xr:revisionPtr revIDLastSave="0" documentId="13_ncr:1_{59809D49-2645-4E52-ABB6-E9F7FF064BA5}" xr6:coauthVersionLast="36" xr6:coauthVersionMax="36" xr10:uidLastSave="{00000000-0000-0000-0000-000000000000}"/>
  <bookViews>
    <workbookView xWindow="0" yWindow="0" windowWidth="23040" windowHeight="9108" xr2:uid="{307976B0-9D40-4CB1-8F1E-C04F9C96CCF6}"/>
  </bookViews>
  <sheets>
    <sheet name="③保守点検等業務一覧" sheetId="5" r:id="rId1"/>
  </sheets>
  <definedNames>
    <definedName name="_xlnm._FilterDatabase" localSheetId="0" hidden="1">③保守点検等業務一覧!$A$1:$P$87</definedName>
    <definedName name="_xlnm.Print_Titles" localSheetId="0">③保守点検等業務一覧!$2:$2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5" l="1"/>
  <c r="H87" i="5" l="1"/>
  <c r="I87" i="5"/>
  <c r="J87" i="5"/>
  <c r="K87" i="5"/>
  <c r="G87" i="5"/>
  <c r="O90" i="5" l="1"/>
  <c r="L40" i="5"/>
  <c r="L13" i="5" l="1"/>
  <c r="L5" i="5" l="1"/>
  <c r="L6" i="5"/>
  <c r="L7" i="5"/>
  <c r="L8" i="5"/>
  <c r="L90" i="5" l="1"/>
  <c r="O91" i="5" l="1"/>
  <c r="L3" i="5" l="1"/>
  <c r="L50" i="5" l="1"/>
  <c r="L51" i="5"/>
  <c r="L49" i="5"/>
  <c r="L4" i="5"/>
  <c r="L9" i="5"/>
  <c r="L11" i="5"/>
  <c r="L12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1" i="5"/>
  <c r="L42" i="5"/>
  <c r="L43" i="5"/>
  <c r="L44" i="5"/>
  <c r="L45" i="5"/>
  <c r="L46" i="5"/>
  <c r="L47" i="5"/>
  <c r="L48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91" i="5" l="1"/>
</calcChain>
</file>

<file path=xl/sharedStrings.xml><?xml version="1.0" encoding="utf-8"?>
<sst xmlns="http://schemas.openxmlformats.org/spreadsheetml/2006/main" count="668" uniqueCount="328">
  <si>
    <t>備考</t>
    <rPh sb="0" eb="2">
      <t>ビコウ</t>
    </rPh>
    <phoneticPr fontId="1"/>
  </si>
  <si>
    <t>けやきの杜保育所</t>
    <rPh sb="4" eb="5">
      <t>モリ</t>
    </rPh>
    <rPh sb="5" eb="8">
      <t>ホイクショ</t>
    </rPh>
    <phoneticPr fontId="1"/>
  </si>
  <si>
    <t>〇</t>
    <phoneticPr fontId="1"/>
  </si>
  <si>
    <t>〇</t>
  </si>
  <si>
    <t>村松幼稚園</t>
    <rPh sb="0" eb="2">
      <t>ムラマツ</t>
    </rPh>
    <rPh sb="2" eb="5">
      <t>ヨウチエン</t>
    </rPh>
    <phoneticPr fontId="1"/>
  </si>
  <si>
    <t>百塚保育所</t>
    <rPh sb="0" eb="2">
      <t>ヒャクツカ</t>
    </rPh>
    <rPh sb="2" eb="5">
      <t>ホイクショ</t>
    </rPh>
    <phoneticPr fontId="1"/>
  </si>
  <si>
    <t>施設区分</t>
    <rPh sb="0" eb="2">
      <t>シセツ</t>
    </rPh>
    <rPh sb="2" eb="4">
      <t>クブン</t>
    </rPh>
    <phoneticPr fontId="1"/>
  </si>
  <si>
    <t>業務名</t>
    <rPh sb="0" eb="3">
      <t>ギョウムメイ</t>
    </rPh>
    <phoneticPr fontId="1"/>
  </si>
  <si>
    <t>対象施設</t>
    <rPh sb="0" eb="2">
      <t>タイショウ</t>
    </rPh>
    <rPh sb="2" eb="4">
      <t>シセツ</t>
    </rPh>
    <phoneticPr fontId="1"/>
  </si>
  <si>
    <t>R7</t>
    <phoneticPr fontId="1"/>
  </si>
  <si>
    <t>R8</t>
  </si>
  <si>
    <t>R9</t>
  </si>
  <si>
    <t>R10</t>
  </si>
  <si>
    <t>R11</t>
  </si>
  <si>
    <t>参考/R4受注者</t>
    <rPh sb="0" eb="2">
      <t>サンコウ</t>
    </rPh>
    <rPh sb="5" eb="8">
      <t>ジュチュウシャ</t>
    </rPh>
    <phoneticPr fontId="1"/>
  </si>
  <si>
    <t>業務区分</t>
    <rPh sb="0" eb="2">
      <t>ギョウム</t>
    </rPh>
    <rPh sb="2" eb="4">
      <t>クブン</t>
    </rPh>
    <phoneticPr fontId="1"/>
  </si>
  <si>
    <t>幼保こども園</t>
    <rPh sb="0" eb="2">
      <t>ヨウホ</t>
    </rPh>
    <rPh sb="5" eb="6">
      <t>エン</t>
    </rPh>
    <phoneticPr fontId="1"/>
  </si>
  <si>
    <t>コミセン</t>
    <phoneticPr fontId="1"/>
  </si>
  <si>
    <t>姉妹都市</t>
    <rPh sb="0" eb="4">
      <t>シマイトシ</t>
    </rPh>
    <phoneticPr fontId="1"/>
  </si>
  <si>
    <t>小中学校</t>
    <rPh sb="0" eb="4">
      <t>ショウチュウガッコウ</t>
    </rPh>
    <phoneticPr fontId="1"/>
  </si>
  <si>
    <t>役場庁舎</t>
    <rPh sb="0" eb="4">
      <t>ヤクバチョウシャ</t>
    </rPh>
    <phoneticPr fontId="1"/>
  </si>
  <si>
    <t>村松幼稚園</t>
    <rPh sb="0" eb="5">
      <t>ムラマツヨウチエン</t>
    </rPh>
    <phoneticPr fontId="1"/>
  </si>
  <si>
    <t>清掃</t>
    <rPh sb="0" eb="2">
      <t>セイソウ</t>
    </rPh>
    <phoneticPr fontId="1"/>
  </si>
  <si>
    <t>５年間合計</t>
    <rPh sb="1" eb="3">
      <t>ネンカン</t>
    </rPh>
    <rPh sb="3" eb="5">
      <t>ゴウケイ</t>
    </rPh>
    <phoneticPr fontId="1"/>
  </si>
  <si>
    <t>村松幼稚園，百塚保育所
けやきの杜保育所，村松宿こども園</t>
    <rPh sb="0" eb="2">
      <t>ムラマツ</t>
    </rPh>
    <rPh sb="2" eb="5">
      <t>ヨウチエン</t>
    </rPh>
    <rPh sb="6" eb="8">
      <t>ヒャクツカ</t>
    </rPh>
    <rPh sb="8" eb="11">
      <t>ホイクショ</t>
    </rPh>
    <rPh sb="16" eb="17">
      <t>モリ</t>
    </rPh>
    <rPh sb="17" eb="20">
      <t>ホイクショ</t>
    </rPh>
    <rPh sb="21" eb="23">
      <t>ムラマツ</t>
    </rPh>
    <rPh sb="23" eb="24">
      <t>シュク</t>
    </rPh>
    <rPh sb="27" eb="28">
      <t>エン</t>
    </rPh>
    <phoneticPr fontId="1"/>
  </si>
  <si>
    <t>毎日</t>
    <rPh sb="0" eb="2">
      <t>マイニチ</t>
    </rPh>
    <phoneticPr fontId="1"/>
  </si>
  <si>
    <t>村内</t>
    <rPh sb="0" eb="2">
      <t>ソンナイ</t>
    </rPh>
    <phoneticPr fontId="1"/>
  </si>
  <si>
    <t>その他</t>
    <rPh sb="2" eb="3">
      <t>タ</t>
    </rPh>
    <phoneticPr fontId="1"/>
  </si>
  <si>
    <t>1回／年</t>
    <rPh sb="1" eb="2">
      <t>カイ</t>
    </rPh>
    <rPh sb="3" eb="4">
      <t>ネン</t>
    </rPh>
    <phoneticPr fontId="1"/>
  </si>
  <si>
    <t>一般財団法人茨城県薬剤師会検査センター</t>
  </si>
  <si>
    <t>公益社団法人東海村シルバー人材センター</t>
    <rPh sb="0" eb="2">
      <t>コウエキ</t>
    </rPh>
    <rPh sb="2" eb="6">
      <t>シャダンホウジン</t>
    </rPh>
    <rPh sb="6" eb="9">
      <t>トウカイムラ</t>
    </rPh>
    <rPh sb="13" eb="15">
      <t>ジンザイ</t>
    </rPh>
    <phoneticPr fontId="1"/>
  </si>
  <si>
    <t>村外</t>
    <rPh sb="0" eb="2">
      <t>ソンガイ</t>
    </rPh>
    <phoneticPr fontId="1"/>
  </si>
  <si>
    <t>幼稚園警備</t>
    <rPh sb="0" eb="3">
      <t>ヨウチエン</t>
    </rPh>
    <rPh sb="3" eb="5">
      <t>ケイビ</t>
    </rPh>
    <phoneticPr fontId="1"/>
  </si>
  <si>
    <t>警備</t>
    <rPh sb="0" eb="2">
      <t>ケイビ</t>
    </rPh>
    <phoneticPr fontId="1"/>
  </si>
  <si>
    <t>雑排水菅洗浄</t>
    <rPh sb="0" eb="4">
      <t>ザッパイスイカン</t>
    </rPh>
    <rPh sb="4" eb="6">
      <t>センジョウ</t>
    </rPh>
    <phoneticPr fontId="1"/>
  </si>
  <si>
    <t>百塚保育所，村松宿こども園</t>
    <rPh sb="0" eb="5">
      <t>ヒャクツカホイクショ</t>
    </rPh>
    <rPh sb="6" eb="8">
      <t>ムラマツ</t>
    </rPh>
    <rPh sb="8" eb="9">
      <t>シュク</t>
    </rPh>
    <rPh sb="12" eb="13">
      <t>エン</t>
    </rPh>
    <phoneticPr fontId="1"/>
  </si>
  <si>
    <t>村松宿こども園</t>
    <rPh sb="0" eb="2">
      <t>ムラマツ</t>
    </rPh>
    <rPh sb="2" eb="3">
      <t>シュク</t>
    </rPh>
    <rPh sb="6" eb="7">
      <t>エン</t>
    </rPh>
    <phoneticPr fontId="1"/>
  </si>
  <si>
    <t>受水槽点検</t>
    <rPh sb="0" eb="5">
      <t>ジュスイソウテンケン</t>
    </rPh>
    <phoneticPr fontId="1"/>
  </si>
  <si>
    <t>百塚保育所，けやきの杜保育所</t>
    <rPh sb="0" eb="5">
      <t>ヒャクツカホイクショ</t>
    </rPh>
    <rPh sb="10" eb="11">
      <t>モリ</t>
    </rPh>
    <rPh sb="11" eb="14">
      <t>ホイクショ</t>
    </rPh>
    <phoneticPr fontId="1"/>
  </si>
  <si>
    <t>保育所清掃業務</t>
    <rPh sb="0" eb="7">
      <t>ホイクショセイソウギョウム</t>
    </rPh>
    <phoneticPr fontId="1"/>
  </si>
  <si>
    <t>こども園清掃業務</t>
    <rPh sb="3" eb="4">
      <t>エン</t>
    </rPh>
    <rPh sb="4" eb="6">
      <t>セイソウ</t>
    </rPh>
    <rPh sb="6" eb="8">
      <t>ギョウム</t>
    </rPh>
    <phoneticPr fontId="1"/>
  </si>
  <si>
    <t>R5～民間委託</t>
    <rPh sb="3" eb="5">
      <t>ミンカン</t>
    </rPh>
    <rPh sb="5" eb="7">
      <t>イタク</t>
    </rPh>
    <phoneticPr fontId="1"/>
  </si>
  <si>
    <t>百塚保育所，村松幼稚園，
村松宿こども園</t>
    <rPh sb="0" eb="2">
      <t>ヒャクツカ</t>
    </rPh>
    <rPh sb="2" eb="5">
      <t>ホイクショ</t>
    </rPh>
    <rPh sb="6" eb="11">
      <t>ムラマツヨウチエン</t>
    </rPh>
    <rPh sb="13" eb="15">
      <t>ムラマツ</t>
    </rPh>
    <rPh sb="15" eb="16">
      <t>シュク</t>
    </rPh>
    <rPh sb="19" eb="20">
      <t>エン</t>
    </rPh>
    <phoneticPr fontId="1"/>
  </si>
  <si>
    <t>保育所，こども園，幼稚園，消防施設保守点検</t>
    <rPh sb="0" eb="3">
      <t>ホイクショ</t>
    </rPh>
    <rPh sb="7" eb="8">
      <t>エン</t>
    </rPh>
    <rPh sb="9" eb="12">
      <t>ヨウチエン</t>
    </rPh>
    <rPh sb="13" eb="15">
      <t>ショウボウ</t>
    </rPh>
    <rPh sb="15" eb="17">
      <t>シセツ</t>
    </rPh>
    <rPh sb="17" eb="21">
      <t>ホシュテンケン</t>
    </rPh>
    <phoneticPr fontId="1"/>
  </si>
  <si>
    <t>有限会社ヒロキ防災システム</t>
    <rPh sb="0" eb="4">
      <t>ユウゲンカイシャ</t>
    </rPh>
    <rPh sb="7" eb="9">
      <t>ボウサイ</t>
    </rPh>
    <phoneticPr fontId="1"/>
  </si>
  <si>
    <t>保守点検</t>
    <rPh sb="0" eb="4">
      <t>ホシュテンケン</t>
    </rPh>
    <phoneticPr fontId="1"/>
  </si>
  <si>
    <t>保育所，こども園，幼稚園，空調保守点検</t>
    <rPh sb="0" eb="3">
      <t>ホイクショ</t>
    </rPh>
    <rPh sb="7" eb="8">
      <t>エン</t>
    </rPh>
    <rPh sb="9" eb="12">
      <t>ヨウチエン</t>
    </rPh>
    <rPh sb="13" eb="15">
      <t>クウチョウ</t>
    </rPh>
    <rPh sb="15" eb="19">
      <t>ホシュテンケン</t>
    </rPh>
    <phoneticPr fontId="1"/>
  </si>
  <si>
    <t>百塚保育所，けやきの杜保育所，村松幼稚園，村松宿こども園</t>
    <rPh sb="0" eb="2">
      <t>ヒャクツカ</t>
    </rPh>
    <rPh sb="2" eb="5">
      <t>ホイクショ</t>
    </rPh>
    <rPh sb="10" eb="11">
      <t>モリ</t>
    </rPh>
    <rPh sb="11" eb="14">
      <t>ホイクショ</t>
    </rPh>
    <rPh sb="15" eb="20">
      <t>ムラマツヨウチエン</t>
    </rPh>
    <rPh sb="21" eb="23">
      <t>ムラマツ</t>
    </rPh>
    <rPh sb="23" eb="24">
      <t>シュク</t>
    </rPh>
    <rPh sb="27" eb="28">
      <t>エン</t>
    </rPh>
    <phoneticPr fontId="1"/>
  </si>
  <si>
    <t>2回／年</t>
    <rPh sb="1" eb="2">
      <t>カイ</t>
    </rPh>
    <rPh sb="3" eb="4">
      <t>ネン</t>
    </rPh>
    <phoneticPr fontId="1"/>
  </si>
  <si>
    <t>百塚保育所，けやきの杜保育所，村松宿こども園</t>
    <rPh sb="0" eb="2">
      <t>ヒャクツカ</t>
    </rPh>
    <rPh sb="2" eb="5">
      <t>ホイクショ</t>
    </rPh>
    <rPh sb="10" eb="11">
      <t>モリ</t>
    </rPh>
    <rPh sb="11" eb="14">
      <t>ホイクショ</t>
    </rPh>
    <rPh sb="15" eb="17">
      <t>ムラマツ</t>
    </rPh>
    <rPh sb="17" eb="18">
      <t>シュク</t>
    </rPh>
    <rPh sb="21" eb="22">
      <t>エン</t>
    </rPh>
    <phoneticPr fontId="1"/>
  </si>
  <si>
    <t>給食室害虫等駆除</t>
    <rPh sb="0" eb="3">
      <t>キュウショクシツ</t>
    </rPh>
    <rPh sb="3" eb="5">
      <t>ガイチュウ</t>
    </rPh>
    <rPh sb="5" eb="6">
      <t>ナド</t>
    </rPh>
    <rPh sb="6" eb="8">
      <t>クジョ</t>
    </rPh>
    <phoneticPr fontId="1"/>
  </si>
  <si>
    <t>樹木・除草</t>
    <rPh sb="0" eb="2">
      <t>ジュモク</t>
    </rPh>
    <rPh sb="3" eb="5">
      <t>ジョソウ</t>
    </rPh>
    <phoneticPr fontId="1"/>
  </si>
  <si>
    <t>法定</t>
    <rPh sb="0" eb="2">
      <t>ホウテイ</t>
    </rPh>
    <phoneticPr fontId="1"/>
  </si>
  <si>
    <t>給食室換気扇洗浄</t>
    <rPh sb="0" eb="3">
      <t>キュウショクシツ</t>
    </rPh>
    <rPh sb="3" eb="6">
      <t>カンキセン</t>
    </rPh>
    <rPh sb="6" eb="8">
      <t>センジョウ</t>
    </rPh>
    <phoneticPr fontId="1"/>
  </si>
  <si>
    <t>厨房機器保守点検</t>
    <rPh sb="0" eb="4">
      <t>チュウボウキキ</t>
    </rPh>
    <rPh sb="4" eb="8">
      <t>ホシュテンケン</t>
    </rPh>
    <phoneticPr fontId="1"/>
  </si>
  <si>
    <t>百塚保育所，村松幼稚園，村松宿こども園</t>
    <rPh sb="0" eb="2">
      <t>ヒャクツカ</t>
    </rPh>
    <rPh sb="2" eb="5">
      <t>ホイクショ</t>
    </rPh>
    <rPh sb="6" eb="11">
      <t>ムラマツヨウチエン</t>
    </rPh>
    <rPh sb="12" eb="14">
      <t>ムラマツ</t>
    </rPh>
    <rPh sb="14" eb="15">
      <t>シュク</t>
    </rPh>
    <rPh sb="18" eb="19">
      <t>エン</t>
    </rPh>
    <phoneticPr fontId="1"/>
  </si>
  <si>
    <t>保育所・こども園・幼稚園自家用電気工作物保安点検</t>
    <rPh sb="12" eb="15">
      <t>ジカヨウ</t>
    </rPh>
    <rPh sb="15" eb="20">
      <t>デンキコウサクブツ</t>
    </rPh>
    <rPh sb="20" eb="24">
      <t>ホアンテンケン</t>
    </rPh>
    <phoneticPr fontId="1"/>
  </si>
  <si>
    <t>けやきの杜保育所，村松宿こども園</t>
    <rPh sb="4" eb="5">
      <t>モリ</t>
    </rPh>
    <rPh sb="5" eb="8">
      <t>ホイクショ</t>
    </rPh>
    <rPh sb="9" eb="11">
      <t>ムラマツ</t>
    </rPh>
    <rPh sb="11" eb="12">
      <t>シュク</t>
    </rPh>
    <rPh sb="15" eb="16">
      <t>エン</t>
    </rPh>
    <phoneticPr fontId="1"/>
  </si>
  <si>
    <t>有限会社東海共同企業</t>
    <rPh sb="0" eb="4">
      <t>ユウゲンカイシャ</t>
    </rPh>
    <rPh sb="4" eb="6">
      <t>トウカイ</t>
    </rPh>
    <rPh sb="6" eb="8">
      <t>キョウドウ</t>
    </rPh>
    <rPh sb="8" eb="10">
      <t>キギョウ</t>
    </rPh>
    <phoneticPr fontId="1"/>
  </si>
  <si>
    <t>保育所，こども園雨水貯留槽清掃</t>
    <rPh sb="0" eb="3">
      <t>ホイクショ</t>
    </rPh>
    <rPh sb="7" eb="8">
      <t>エン</t>
    </rPh>
    <rPh sb="8" eb="10">
      <t>ウスイ</t>
    </rPh>
    <rPh sb="10" eb="13">
      <t>チョリュウソウ</t>
    </rPh>
    <rPh sb="13" eb="15">
      <t>セイソウ</t>
    </rPh>
    <phoneticPr fontId="1"/>
  </si>
  <si>
    <t>幼稚園雨水貯留槽清掃</t>
    <rPh sb="0" eb="3">
      <t>ヨウチエン</t>
    </rPh>
    <rPh sb="3" eb="8">
      <t>ウスイチョリュウソウ</t>
    </rPh>
    <rPh sb="8" eb="10">
      <t>セイソウ</t>
    </rPh>
    <phoneticPr fontId="1"/>
  </si>
  <si>
    <t>太陽光発電設備保守点検</t>
    <rPh sb="0" eb="3">
      <t>タイヨウコウ</t>
    </rPh>
    <rPh sb="3" eb="5">
      <t>ハツデン</t>
    </rPh>
    <rPh sb="5" eb="7">
      <t>セツビ</t>
    </rPh>
    <rPh sb="7" eb="11">
      <t>ホシュテンケン</t>
    </rPh>
    <phoneticPr fontId="1"/>
  </si>
  <si>
    <t>エレベーター保守点検</t>
    <rPh sb="6" eb="10">
      <t>ホシュテンケン</t>
    </rPh>
    <phoneticPr fontId="1"/>
  </si>
  <si>
    <t>けやきの杜保育所警備</t>
    <rPh sb="4" eb="5">
      <t>モリ</t>
    </rPh>
    <rPh sb="5" eb="8">
      <t>ホイクショ</t>
    </rPh>
    <rPh sb="8" eb="10">
      <t>ケイビ</t>
    </rPh>
    <phoneticPr fontId="1"/>
  </si>
  <si>
    <t>村松宿こども園警備</t>
    <rPh sb="0" eb="2">
      <t>ムラマツ</t>
    </rPh>
    <rPh sb="2" eb="3">
      <t>シュク</t>
    </rPh>
    <rPh sb="6" eb="7">
      <t>エン</t>
    </rPh>
    <rPh sb="7" eb="9">
      <t>ケイビ</t>
    </rPh>
    <phoneticPr fontId="1"/>
  </si>
  <si>
    <t>百塚保育所警備</t>
    <rPh sb="0" eb="2">
      <t>ヒャクツカ</t>
    </rPh>
    <rPh sb="2" eb="5">
      <t>ホイクショ</t>
    </rPh>
    <rPh sb="5" eb="7">
      <t>ケイビ</t>
    </rPh>
    <phoneticPr fontId="1"/>
  </si>
  <si>
    <t>ヒメアリ駆除</t>
    <rPh sb="4" eb="6">
      <t>クジョ</t>
    </rPh>
    <phoneticPr fontId="1"/>
  </si>
  <si>
    <t>現契約はR8まで</t>
    <rPh sb="0" eb="1">
      <t>ゲン</t>
    </rPh>
    <rPh sb="1" eb="3">
      <t>ケイヤク</t>
    </rPh>
    <phoneticPr fontId="1"/>
  </si>
  <si>
    <t>幼稚園雨水側溝等清掃</t>
    <rPh sb="0" eb="3">
      <t>ヨウチエン</t>
    </rPh>
    <rPh sb="3" eb="5">
      <t>ウスイ</t>
    </rPh>
    <rPh sb="5" eb="7">
      <t>ソッコウ</t>
    </rPh>
    <rPh sb="7" eb="8">
      <t>ナド</t>
    </rPh>
    <rPh sb="8" eb="10">
      <t>セイソウ</t>
    </rPh>
    <phoneticPr fontId="1"/>
  </si>
  <si>
    <t>現契約はR9まで</t>
    <rPh sb="0" eb="1">
      <t>ゲン</t>
    </rPh>
    <rPh sb="1" eb="3">
      <t>ケイヤク</t>
    </rPh>
    <phoneticPr fontId="1"/>
  </si>
  <si>
    <t>R3までは定期的に実施。3年周期で計上</t>
    <rPh sb="5" eb="8">
      <t>テイキテキ</t>
    </rPh>
    <rPh sb="9" eb="11">
      <t>ジッシ</t>
    </rPh>
    <rPh sb="13" eb="14">
      <t>ネン</t>
    </rPh>
    <rPh sb="14" eb="16">
      <t>シュウキ</t>
    </rPh>
    <rPh sb="17" eb="19">
      <t>ケイジョウ</t>
    </rPh>
    <phoneticPr fontId="1"/>
  </si>
  <si>
    <t>受注者区分</t>
    <rPh sb="0" eb="3">
      <t>ジュチュウシャ</t>
    </rPh>
    <rPh sb="3" eb="5">
      <t>クブン</t>
    </rPh>
    <phoneticPr fontId="1"/>
  </si>
  <si>
    <t>東海村立幼稚園清掃</t>
  </si>
  <si>
    <t>学校環境衛生検査</t>
  </si>
  <si>
    <t>-</t>
  </si>
  <si>
    <t>こども園・保育所・幼稚園樹木管理</t>
  </si>
  <si>
    <t>保育所・こども園・幼稚園遊具施設点検</t>
  </si>
  <si>
    <t>日本調理機㈱水戸営業所</t>
  </si>
  <si>
    <t>R4受託者が廃業したため記載なし</t>
    <rPh sb="2" eb="5">
      <t>ジュタクシャ</t>
    </rPh>
    <rPh sb="6" eb="8">
      <t>ハイギョウ</t>
    </rPh>
    <rPh sb="12" eb="14">
      <t>キサイ</t>
    </rPh>
    <phoneticPr fontId="1"/>
  </si>
  <si>
    <t>水道管理検査及び水質検査</t>
  </si>
  <si>
    <t>R6～　新規追加予定</t>
    <rPh sb="4" eb="6">
      <t>シンキ</t>
    </rPh>
    <rPh sb="6" eb="8">
      <t>ツイカ</t>
    </rPh>
    <rPh sb="8" eb="10">
      <t>ヨテイ</t>
    </rPh>
    <phoneticPr fontId="1"/>
  </si>
  <si>
    <t>パナソニックEWエンジニアリング</t>
  </si>
  <si>
    <t>高所窓ガラス清掃</t>
  </si>
  <si>
    <t>百塚保育所，けやきの杜保育所，とうかい村松宿こども園</t>
  </si>
  <si>
    <t>保育所，こども園給食室換気扇保守点検</t>
  </si>
  <si>
    <t>㈱太陽防設</t>
  </si>
  <si>
    <t>水戸通信工業　㈱</t>
  </si>
  <si>
    <t>東海スポーツ</t>
  </si>
  <si>
    <t>㈱日立ビルシステム　関東支社</t>
  </si>
  <si>
    <t>㈲東海共同企業</t>
  </si>
  <si>
    <t>㈱オ－チュ－茨城支店</t>
  </si>
  <si>
    <t>㈱オーチュー茨城支店</t>
  </si>
  <si>
    <t>セコム㈱</t>
  </si>
  <si>
    <t>フジカ濾水機㈱</t>
  </si>
  <si>
    <t>村内事業者受注数</t>
    <rPh sb="0" eb="2">
      <t>ソンナイ</t>
    </rPh>
    <rPh sb="2" eb="5">
      <t>ジギョウシャ</t>
    </rPh>
    <rPh sb="5" eb="8">
      <t>ジュチュウスウ</t>
    </rPh>
    <phoneticPr fontId="1"/>
  </si>
  <si>
    <t>村内事業者受注率</t>
    <rPh sb="0" eb="2">
      <t>ソンナイ</t>
    </rPh>
    <rPh sb="2" eb="5">
      <t>ジギョウシャ</t>
    </rPh>
    <rPh sb="5" eb="7">
      <t>ジュチュウ</t>
    </rPh>
    <rPh sb="7" eb="8">
      <t>リツ</t>
    </rPh>
    <phoneticPr fontId="1"/>
  </si>
  <si>
    <t>対象業務件数</t>
    <rPh sb="0" eb="2">
      <t>タイショウ</t>
    </rPh>
    <rPh sb="2" eb="4">
      <t>ギョウム</t>
    </rPh>
    <rPh sb="4" eb="6">
      <t>ケンスウ</t>
    </rPh>
    <phoneticPr fontId="1"/>
  </si>
  <si>
    <t>対象業務費用</t>
    <rPh sb="0" eb="2">
      <t>タイショウ</t>
    </rPh>
    <rPh sb="2" eb="4">
      <t>ギョウム</t>
    </rPh>
    <rPh sb="4" eb="6">
      <t>ヒヨウ</t>
    </rPh>
    <phoneticPr fontId="1"/>
  </si>
  <si>
    <t>姉妹都市交流会館</t>
    <rPh sb="0" eb="4">
      <t>シマイトシ</t>
    </rPh>
    <rPh sb="4" eb="8">
      <t>コウリュウカイカン</t>
    </rPh>
    <phoneticPr fontId="1"/>
  </si>
  <si>
    <t>保守点検</t>
    <rPh sb="0" eb="4">
      <t>ホシュテンケン</t>
    </rPh>
    <phoneticPr fontId="1"/>
  </si>
  <si>
    <t>清掃</t>
    <rPh sb="0" eb="2">
      <t>セイソウ</t>
    </rPh>
    <phoneticPr fontId="1"/>
  </si>
  <si>
    <t>樹木・除草</t>
    <rPh sb="0" eb="2">
      <t>ジュモク</t>
    </rPh>
    <rPh sb="3" eb="5">
      <t>ジョソウ</t>
    </rPh>
    <phoneticPr fontId="1"/>
  </si>
  <si>
    <t>警備</t>
    <rPh sb="0" eb="2">
      <t>ケイビ</t>
    </rPh>
    <phoneticPr fontId="1"/>
  </si>
  <si>
    <t>毎日</t>
    <rPh sb="0" eb="2">
      <t>マイニチ</t>
    </rPh>
    <phoneticPr fontId="1"/>
  </si>
  <si>
    <t>現契約がR5まで。次契約を単年度で締結予定</t>
    <rPh sb="0" eb="1">
      <t>ゲン</t>
    </rPh>
    <rPh sb="1" eb="3">
      <t>ケイヤク</t>
    </rPh>
    <rPh sb="9" eb="10">
      <t>ツギ</t>
    </rPh>
    <rPh sb="10" eb="12">
      <t>ケイヤク</t>
    </rPh>
    <rPh sb="13" eb="16">
      <t>タンネンド</t>
    </rPh>
    <rPh sb="17" eb="19">
      <t>テイケツ</t>
    </rPh>
    <rPh sb="19" eb="21">
      <t>ヨテイ</t>
    </rPh>
    <phoneticPr fontId="1"/>
  </si>
  <si>
    <t>3回／年</t>
    <rPh sb="1" eb="2">
      <t>カイ</t>
    </rPh>
    <rPh sb="3" eb="4">
      <t>ネン</t>
    </rPh>
    <phoneticPr fontId="1"/>
  </si>
  <si>
    <t>消防施設保守点検</t>
    <phoneticPr fontId="1"/>
  </si>
  <si>
    <t>空調機器保守点検</t>
    <phoneticPr fontId="1"/>
  </si>
  <si>
    <t>姉妹都市交流会館清掃</t>
    <phoneticPr fontId="1"/>
  </si>
  <si>
    <t>友情の杜維持管理業務</t>
    <phoneticPr fontId="1"/>
  </si>
  <si>
    <t>姉妹都市交流会館警備</t>
    <phoneticPr fontId="1"/>
  </si>
  <si>
    <t>役場庁舎</t>
    <rPh sb="0" eb="4">
      <t>ヤクバチョウシャ</t>
    </rPh>
    <phoneticPr fontId="1"/>
  </si>
  <si>
    <t>役場庁舎自家用電気工作物保安管理業務委託</t>
    <phoneticPr fontId="1"/>
  </si>
  <si>
    <t>〇</t>
    <phoneticPr fontId="1"/>
  </si>
  <si>
    <t>㈱電気管理協会</t>
  </si>
  <si>
    <t>村外</t>
    <rPh sb="0" eb="2">
      <t>ソンガイ</t>
    </rPh>
    <phoneticPr fontId="1"/>
  </si>
  <si>
    <t>村外</t>
    <rPh sb="0" eb="2">
      <t>ソンガイ</t>
    </rPh>
    <phoneticPr fontId="1"/>
  </si>
  <si>
    <t>R5にELV更新工事を実施。想定金額は
旧設備の点検で積算</t>
    <rPh sb="6" eb="8">
      <t>コウシン</t>
    </rPh>
    <rPh sb="8" eb="10">
      <t>コウジ</t>
    </rPh>
    <rPh sb="11" eb="13">
      <t>ジッシ</t>
    </rPh>
    <rPh sb="14" eb="18">
      <t>ソウテイキンガク</t>
    </rPh>
    <rPh sb="20" eb="21">
      <t>キュウ</t>
    </rPh>
    <rPh sb="21" eb="23">
      <t>セツビ</t>
    </rPh>
    <rPh sb="24" eb="26">
      <t>テンケン</t>
    </rPh>
    <rPh sb="27" eb="29">
      <t>セキサン</t>
    </rPh>
    <phoneticPr fontId="1"/>
  </si>
  <si>
    <t>役場庁舎</t>
    <rPh sb="0" eb="4">
      <t>ヤクバチョウシャ</t>
    </rPh>
    <phoneticPr fontId="1"/>
  </si>
  <si>
    <t>〇</t>
    <phoneticPr fontId="1"/>
  </si>
  <si>
    <t>役場庁舎日常清掃業務</t>
    <phoneticPr fontId="1"/>
  </si>
  <si>
    <t>清掃</t>
    <rPh sb="0" eb="2">
      <t>セイソウ</t>
    </rPh>
    <phoneticPr fontId="1"/>
  </si>
  <si>
    <t>（公社）東海村シルバー人材センター</t>
  </si>
  <si>
    <t>（公社）東海村シルバー人材センター</t>
    <phoneticPr fontId="1"/>
  </si>
  <si>
    <t>村内</t>
    <rPh sb="0" eb="2">
      <t>ソンナイ</t>
    </rPh>
    <phoneticPr fontId="1"/>
  </si>
  <si>
    <t>役場庁舎清掃業務委託</t>
  </si>
  <si>
    <t>役場庁舎電話交換機保守点検業務</t>
  </si>
  <si>
    <t>保守点検</t>
    <rPh sb="0" eb="4">
      <t>ホシュテンケン</t>
    </rPh>
    <phoneticPr fontId="1"/>
  </si>
  <si>
    <t>その他</t>
    <rPh sb="2" eb="3">
      <t>タ</t>
    </rPh>
    <phoneticPr fontId="1"/>
  </si>
  <si>
    <t>役場庁舎</t>
    <rPh sb="0" eb="2">
      <t>ヤクバ</t>
    </rPh>
    <rPh sb="2" eb="4">
      <t>チョウシャ</t>
    </rPh>
    <phoneticPr fontId="1"/>
  </si>
  <si>
    <t>役場庁舎敷地内除草作業等業務</t>
    <phoneticPr fontId="1"/>
  </si>
  <si>
    <t>除草・樹木</t>
    <rPh sb="0" eb="2">
      <t>ジョソウ</t>
    </rPh>
    <rPh sb="3" eb="5">
      <t>ジュモク</t>
    </rPh>
    <phoneticPr fontId="1"/>
  </si>
  <si>
    <t>組織改編に伴う庁舎内内線電話移設等工事</t>
  </si>
  <si>
    <t>不定期</t>
    <rPh sb="0" eb="3">
      <t>フテイキ</t>
    </rPh>
    <phoneticPr fontId="1"/>
  </si>
  <si>
    <t>庁舎敷地内植木手入</t>
  </si>
  <si>
    <t>役場庁舎電気・機械設備等保守点検及び運転管理業務</t>
    <phoneticPr fontId="1"/>
  </si>
  <si>
    <t>㈲ヒロキ防災システム</t>
    <phoneticPr fontId="1"/>
  </si>
  <si>
    <t>清和工業㈱</t>
    <phoneticPr fontId="1"/>
  </si>
  <si>
    <t>㈱アビック</t>
    <phoneticPr fontId="1"/>
  </si>
  <si>
    <t>㈱橋本農園</t>
    <phoneticPr fontId="1"/>
  </si>
  <si>
    <t>セコム㈱</t>
    <phoneticPr fontId="1"/>
  </si>
  <si>
    <t>コミュニティセンター6館</t>
  </si>
  <si>
    <t>自家用電気工作物保安管理業務委託</t>
    <phoneticPr fontId="1"/>
  </si>
  <si>
    <t>〇</t>
    <phoneticPr fontId="1"/>
  </si>
  <si>
    <t>村外</t>
    <rPh sb="0" eb="2">
      <t>ソンガイ</t>
    </rPh>
    <phoneticPr fontId="1"/>
  </si>
  <si>
    <t>その他</t>
    <rPh sb="2" eb="3">
      <t>タ</t>
    </rPh>
    <phoneticPr fontId="1"/>
  </si>
  <si>
    <t>消防設備保守点検業務</t>
    <phoneticPr fontId="1"/>
  </si>
  <si>
    <t>保守点検</t>
    <rPh sb="0" eb="4">
      <t>ホシュテンケン</t>
    </rPh>
    <phoneticPr fontId="1"/>
  </si>
  <si>
    <t>㈱電気管理協会</t>
    <rPh sb="1" eb="5">
      <t>デンキカンリ</t>
    </rPh>
    <rPh sb="5" eb="7">
      <t>キョウカイ</t>
    </rPh>
    <phoneticPr fontId="1"/>
  </si>
  <si>
    <t>茨城グローブシップ㈱</t>
  </si>
  <si>
    <t>電通工業㈱茨城支店</t>
    <rPh sb="0" eb="4">
      <t>デンツウコウギョウ</t>
    </rPh>
    <rPh sb="5" eb="7">
      <t>イバラキ</t>
    </rPh>
    <rPh sb="7" eb="9">
      <t>シテン</t>
    </rPh>
    <phoneticPr fontId="1"/>
  </si>
  <si>
    <t>㈱黒澤造園</t>
    <rPh sb="1" eb="3">
      <t>クロサワ</t>
    </rPh>
    <rPh sb="3" eb="5">
      <t>ゾウエン</t>
    </rPh>
    <phoneticPr fontId="1"/>
  </si>
  <si>
    <t>新安全警備保障㈱</t>
    <rPh sb="0" eb="3">
      <t>シンアンゼン</t>
    </rPh>
    <rPh sb="3" eb="7">
      <t>ケイビホショウ</t>
    </rPh>
    <phoneticPr fontId="1"/>
  </si>
  <si>
    <t>㈱東邦クリーン工業</t>
    <rPh sb="1" eb="3">
      <t>トウホウ</t>
    </rPh>
    <rPh sb="7" eb="9">
      <t>コウギョウ</t>
    </rPh>
    <phoneticPr fontId="1"/>
  </si>
  <si>
    <t>まるく商事㈱</t>
    <rPh sb="3" eb="5">
      <t>ショウジ</t>
    </rPh>
    <phoneticPr fontId="1"/>
  </si>
  <si>
    <t>日本ビルシステム㈱</t>
    <rPh sb="0" eb="2">
      <t>ニホン</t>
    </rPh>
    <phoneticPr fontId="1"/>
  </si>
  <si>
    <t>㈱エイジレスサービス</t>
    <phoneticPr fontId="1"/>
  </si>
  <si>
    <t>㈱東海白あり相談所</t>
    <rPh sb="1" eb="3">
      <t>トウカイ</t>
    </rPh>
    <rPh sb="3" eb="4">
      <t>シロ</t>
    </rPh>
    <rPh sb="6" eb="9">
      <t>ソウダンショ</t>
    </rPh>
    <phoneticPr fontId="1"/>
  </si>
  <si>
    <t>環境保全事業㈱</t>
    <rPh sb="0" eb="2">
      <t>カンキョウ</t>
    </rPh>
    <rPh sb="2" eb="6">
      <t>ホゼンジギョウ</t>
    </rPh>
    <phoneticPr fontId="1"/>
  </si>
  <si>
    <t>㈱トレジャーボックス茨城支店</t>
    <rPh sb="10" eb="14">
      <t>イバラキシテン</t>
    </rPh>
    <phoneticPr fontId="1"/>
  </si>
  <si>
    <t>㈱シーエス</t>
    <phoneticPr fontId="1"/>
  </si>
  <si>
    <t>㈱日立ビルシステム関東支社</t>
    <rPh sb="1" eb="3">
      <t>ヒタチ</t>
    </rPh>
    <rPh sb="9" eb="13">
      <t>カントウシシャ</t>
    </rPh>
    <phoneticPr fontId="1"/>
  </si>
  <si>
    <t>日新警備保障㈱</t>
    <rPh sb="0" eb="2">
      <t>ニッシン</t>
    </rPh>
    <rPh sb="2" eb="6">
      <t>ケイビホショウ</t>
    </rPh>
    <phoneticPr fontId="1"/>
  </si>
  <si>
    <t>㈱パイオニアサービス東日本</t>
    <rPh sb="10" eb="13">
      <t>ヒガシニホン</t>
    </rPh>
    <phoneticPr fontId="1"/>
  </si>
  <si>
    <t>コミュニティセンター警備委託</t>
    <phoneticPr fontId="1"/>
  </si>
  <si>
    <t>警備</t>
    <rPh sb="0" eb="2">
      <t>ケイビ</t>
    </rPh>
    <phoneticPr fontId="1"/>
  </si>
  <si>
    <t>毎日</t>
    <rPh sb="0" eb="2">
      <t>マイニチ</t>
    </rPh>
    <phoneticPr fontId="1"/>
  </si>
  <si>
    <t>現契約はR7まで</t>
    <rPh sb="0" eb="1">
      <t>ゲン</t>
    </rPh>
    <rPh sb="1" eb="3">
      <t>ケイヤク</t>
    </rPh>
    <phoneticPr fontId="1"/>
  </si>
  <si>
    <t>コミュニティセンター清掃業務</t>
    <phoneticPr fontId="1"/>
  </si>
  <si>
    <t>清掃</t>
    <rPh sb="0" eb="2">
      <t>セイソウ</t>
    </rPh>
    <phoneticPr fontId="1"/>
  </si>
  <si>
    <t>㈱シーエス</t>
    <phoneticPr fontId="1"/>
  </si>
  <si>
    <t>コミュニティセンター排水管清掃業務</t>
    <phoneticPr fontId="1"/>
  </si>
  <si>
    <t>1回／2年</t>
    <rPh sb="1" eb="2">
      <t>カイ</t>
    </rPh>
    <phoneticPr fontId="1"/>
  </si>
  <si>
    <t>村内</t>
    <rPh sb="0" eb="2">
      <t>ソンナイ</t>
    </rPh>
    <phoneticPr fontId="1"/>
  </si>
  <si>
    <t>コミュニティセンター空調設備点検</t>
    <phoneticPr fontId="1"/>
  </si>
  <si>
    <t>㈱アビック</t>
    <phoneticPr fontId="1"/>
  </si>
  <si>
    <t>コミュニティセンター特定建築物定期調査業務</t>
    <phoneticPr fontId="1"/>
  </si>
  <si>
    <t>1回／3年</t>
    <rPh sb="1" eb="2">
      <t>カイ</t>
    </rPh>
    <rPh sb="4" eb="5">
      <t>ネン</t>
    </rPh>
    <phoneticPr fontId="1"/>
  </si>
  <si>
    <t>㈱匠建築研究室</t>
    <phoneticPr fontId="1"/>
  </si>
  <si>
    <t>村松・白方・真崎・中丸・舟石川コミュニティセンター</t>
    <phoneticPr fontId="1"/>
  </si>
  <si>
    <t>4回／年</t>
    <rPh sb="1" eb="2">
      <t>カイ</t>
    </rPh>
    <rPh sb="3" eb="4">
      <t>ネン</t>
    </rPh>
    <phoneticPr fontId="1"/>
  </si>
  <si>
    <t>自動ドア保守点検業務</t>
    <phoneticPr fontId="1"/>
  </si>
  <si>
    <t>ナブコシステム㈱茨城支店</t>
    <phoneticPr fontId="1"/>
  </si>
  <si>
    <t>石神コミュニティセンター</t>
    <phoneticPr fontId="1"/>
  </si>
  <si>
    <t>保守点検</t>
    <rPh sb="0" eb="2">
      <t>ホシュ</t>
    </rPh>
    <rPh sb="2" eb="4">
      <t>テンケン</t>
    </rPh>
    <phoneticPr fontId="1"/>
  </si>
  <si>
    <t>茨城寺岡オートドア㈱</t>
  </si>
  <si>
    <t>メーカーの違いで石神のみ別契約</t>
  </si>
  <si>
    <t>石神・村松コミュニティセンター</t>
  </si>
  <si>
    <t>障害者用昇降機管理業務</t>
    <phoneticPr fontId="1"/>
  </si>
  <si>
    <t>サイタ工業㈱</t>
    <phoneticPr fontId="1"/>
  </si>
  <si>
    <t>コミュニティセンター除草等作業業務</t>
    <phoneticPr fontId="1"/>
  </si>
  <si>
    <t>中丸コミュニティセンター</t>
    <rPh sb="0" eb="2">
      <t>ナカマル</t>
    </rPh>
    <phoneticPr fontId="1"/>
  </si>
  <si>
    <t>コミュニティセンター遊具点検業務</t>
    <phoneticPr fontId="1"/>
  </si>
  <si>
    <t>1回／年</t>
    <rPh sb="1" eb="2">
      <t>カイ</t>
    </rPh>
    <rPh sb="3" eb="4">
      <t>ネン</t>
    </rPh>
    <phoneticPr fontId="1"/>
  </si>
  <si>
    <t>全小中学校（8校）</t>
  </si>
  <si>
    <t>保守点検</t>
    <rPh sb="0" eb="4">
      <t>ホシュテンケン</t>
    </rPh>
    <phoneticPr fontId="1"/>
  </si>
  <si>
    <t>小・中学校自家用電気工作物保安管理業務</t>
  </si>
  <si>
    <t>その他</t>
    <rPh sb="2" eb="3">
      <t>タ</t>
    </rPh>
    <phoneticPr fontId="1"/>
  </si>
  <si>
    <t>㈱常陸設備設計</t>
    <phoneticPr fontId="1"/>
  </si>
  <si>
    <t>村外</t>
    <rPh sb="0" eb="2">
      <t>ソンガイ</t>
    </rPh>
    <phoneticPr fontId="1"/>
  </si>
  <si>
    <t>小・中学校給食室換気扇等清掃</t>
    <phoneticPr fontId="1"/>
  </si>
  <si>
    <t>全小中学校（8校）</t>
    <rPh sb="0" eb="1">
      <t>ゼン</t>
    </rPh>
    <rPh sb="1" eb="5">
      <t>ショウチュウガッコウ</t>
    </rPh>
    <rPh sb="7" eb="8">
      <t>コウ</t>
    </rPh>
    <phoneticPr fontId="2"/>
  </si>
  <si>
    <t>清掃</t>
    <rPh sb="0" eb="2">
      <t>セイソウ</t>
    </rPh>
    <phoneticPr fontId="1"/>
  </si>
  <si>
    <t>1回／年</t>
    <rPh sb="1" eb="2">
      <t>カイ</t>
    </rPh>
    <rPh sb="2" eb="4">
      <t>スラッシュネン</t>
    </rPh>
    <phoneticPr fontId="1"/>
  </si>
  <si>
    <t>日東メンテナンス㈱</t>
  </si>
  <si>
    <t>㈱橋本農園</t>
    <phoneticPr fontId="1"/>
  </si>
  <si>
    <r>
      <t xml:space="preserve">当該委託では樹木の薬剤散布，除草を実施
（樹木「剪定」は別予算で別途契約）
</t>
    </r>
    <r>
      <rPr>
        <sz val="8"/>
        <color theme="1"/>
        <rFont val="Meiryo UI"/>
        <family val="3"/>
        <charset val="128"/>
      </rPr>
      <t>・薬剤（全校）・法面除草（村松小）年2回
・法面除草（白方小・中丸小・東海中）年1回</t>
    </r>
    <phoneticPr fontId="1"/>
  </si>
  <si>
    <t>村内</t>
    <rPh sb="0" eb="2">
      <t>ソンナイ</t>
    </rPh>
    <phoneticPr fontId="1"/>
  </si>
  <si>
    <t>小・中学校給食室排水管清掃委託</t>
    <rPh sb="0" eb="1">
      <t>ショウ</t>
    </rPh>
    <rPh sb="2" eb="5">
      <t>チュウガッコウ</t>
    </rPh>
    <phoneticPr fontId="2"/>
  </si>
  <si>
    <t>小・中学校樹木管理等委託</t>
    <phoneticPr fontId="1"/>
  </si>
  <si>
    <t>小・中学校消防設備保守点検及び防火設備定期点検業務</t>
    <phoneticPr fontId="1"/>
  </si>
  <si>
    <t>小・中学校給水設備保守点検等業務</t>
    <phoneticPr fontId="1"/>
  </si>
  <si>
    <t>小・中学校給食機器保守点検</t>
    <rPh sb="0" eb="1">
      <t>ショウ</t>
    </rPh>
    <rPh sb="2" eb="5">
      <t>チュウガッコウ</t>
    </rPh>
    <phoneticPr fontId="2"/>
  </si>
  <si>
    <t>日本調理機㈱茨城営業所</t>
  </si>
  <si>
    <t>その他</t>
    <rPh sb="2" eb="3">
      <t>タ</t>
    </rPh>
    <phoneticPr fontId="1"/>
  </si>
  <si>
    <t>㈱東海白あり相談所</t>
    <phoneticPr fontId="1"/>
  </si>
  <si>
    <t>村内</t>
    <rPh sb="0" eb="2">
      <t>ソンナイ</t>
    </rPh>
    <phoneticPr fontId="1"/>
  </si>
  <si>
    <t>小・中学校給食室害虫等駆除</t>
    <phoneticPr fontId="1"/>
  </si>
  <si>
    <t>小・中学校空調機器保守点検</t>
    <phoneticPr fontId="1"/>
  </si>
  <si>
    <t>㈱アビック</t>
    <phoneticPr fontId="1"/>
  </si>
  <si>
    <t>村外</t>
    <rPh sb="0" eb="2">
      <t>ソンガイ</t>
    </rPh>
    <phoneticPr fontId="1"/>
  </si>
  <si>
    <t>石神小，白方小，照沼小，中丸小，東海中，東海南中</t>
  </si>
  <si>
    <t>小・中学校昇降機保守点検</t>
    <phoneticPr fontId="1"/>
  </si>
  <si>
    <t>保守点検</t>
    <rPh sb="0" eb="4">
      <t>ホシュテンケン</t>
    </rPh>
    <phoneticPr fontId="1"/>
  </si>
  <si>
    <t>1回／年</t>
    <rPh sb="1" eb="2">
      <t>カイ</t>
    </rPh>
    <rPh sb="3" eb="4">
      <t>ネン</t>
    </rPh>
    <phoneticPr fontId="1"/>
  </si>
  <si>
    <t>1回／年</t>
    <rPh sb="1" eb="2">
      <t>カイ</t>
    </rPh>
    <rPh sb="3" eb="4">
      <t>ネン</t>
    </rPh>
    <phoneticPr fontId="2"/>
  </si>
  <si>
    <t>小荷物昇降機保守点検</t>
  </si>
  <si>
    <t>中丸小，舟石川小，村松小，東海南中</t>
    <rPh sb="2" eb="3">
      <t>チイ</t>
    </rPh>
    <rPh sb="7" eb="8">
      <t>チイ</t>
    </rPh>
    <rPh sb="11" eb="12">
      <t>チイ</t>
    </rPh>
    <rPh sb="16" eb="17">
      <t>ナカ</t>
    </rPh>
    <phoneticPr fontId="2"/>
  </si>
  <si>
    <t>㈱東日本技研</t>
  </si>
  <si>
    <t>白方小，東海中</t>
    <rPh sb="2" eb="3">
      <t>チイ</t>
    </rPh>
    <rPh sb="6" eb="7">
      <t>ナカ</t>
    </rPh>
    <phoneticPr fontId="2"/>
  </si>
  <si>
    <t>小・中学校プール浄化機保守点検</t>
    <phoneticPr fontId="1"/>
  </si>
  <si>
    <t>清掃</t>
    <rPh sb="0" eb="2">
      <t>セイソウ</t>
    </rPh>
    <phoneticPr fontId="1"/>
  </si>
  <si>
    <t>小・中学校給食室エアシャワー・エアカーテン点検清掃業務</t>
    <rPh sb="25" eb="27">
      <t>ギョウム</t>
    </rPh>
    <phoneticPr fontId="1"/>
  </si>
  <si>
    <t>㈱テクノ菱和　東関東支店　東海営業所</t>
    <phoneticPr fontId="1"/>
  </si>
  <si>
    <t>全小学校（6校）</t>
    <rPh sb="0" eb="1">
      <t>ゼン</t>
    </rPh>
    <rPh sb="1" eb="4">
      <t>ショウガッコウ</t>
    </rPh>
    <rPh sb="6" eb="7">
      <t>コウ</t>
    </rPh>
    <phoneticPr fontId="1"/>
  </si>
  <si>
    <t>小学校遊具施設定期点検業務</t>
  </si>
  <si>
    <t>㈱トレジャーボックス　茨城支店</t>
    <phoneticPr fontId="1"/>
  </si>
  <si>
    <t>石神小学校雨水水槽清掃</t>
    <phoneticPr fontId="1"/>
  </si>
  <si>
    <t>㈲東海共同企業</t>
    <phoneticPr fontId="1"/>
  </si>
  <si>
    <t>小中学校雨水貯留槽清掃業務</t>
  </si>
  <si>
    <t>照沼小，白方小，中丸小，東海中</t>
    <phoneticPr fontId="1"/>
  </si>
  <si>
    <t>白方小</t>
    <rPh sb="0" eb="2">
      <t>シラカタ</t>
    </rPh>
    <rPh sb="2" eb="3">
      <t>ショウ</t>
    </rPh>
    <phoneticPr fontId="1"/>
  </si>
  <si>
    <t>警備</t>
    <rPh sb="0" eb="2">
      <t>ケイビ</t>
    </rPh>
    <phoneticPr fontId="1"/>
  </si>
  <si>
    <t>毎日</t>
    <rPh sb="0" eb="2">
      <t>マイニチ</t>
    </rPh>
    <phoneticPr fontId="1"/>
  </si>
  <si>
    <t>シビリアン警備保障㈱茨城支社</t>
  </si>
  <si>
    <t>東海中</t>
    <rPh sb="0" eb="2">
      <t>トウカイ</t>
    </rPh>
    <rPh sb="2" eb="3">
      <t>チュウ</t>
    </rPh>
    <phoneticPr fontId="2"/>
  </si>
  <si>
    <t>石神小</t>
    <rPh sb="0" eb="2">
      <t>イシガミ</t>
    </rPh>
    <rPh sb="2" eb="3">
      <t>ショウ</t>
    </rPh>
    <phoneticPr fontId="1"/>
  </si>
  <si>
    <t>照沼小</t>
    <phoneticPr fontId="1"/>
  </si>
  <si>
    <t>学校警備委託（白方小）</t>
    <phoneticPr fontId="1"/>
  </si>
  <si>
    <t>学校警備委託（照沼小）</t>
    <rPh sb="7" eb="9">
      <t>テルヌマ</t>
    </rPh>
    <phoneticPr fontId="1"/>
  </si>
  <si>
    <t>新安全警備保障㈱</t>
  </si>
  <si>
    <t>中丸小</t>
    <rPh sb="0" eb="2">
      <t>ナカマル</t>
    </rPh>
    <rPh sb="2" eb="3">
      <t>チイ</t>
    </rPh>
    <phoneticPr fontId="1"/>
  </si>
  <si>
    <t>学校警備委託（中丸小）</t>
    <rPh sb="7" eb="9">
      <t>ナカマル</t>
    </rPh>
    <rPh sb="9" eb="10">
      <t>コ</t>
    </rPh>
    <phoneticPr fontId="1"/>
  </si>
  <si>
    <t>学校警備委託（石神小）</t>
    <rPh sb="7" eb="9">
      <t>イシガミ</t>
    </rPh>
    <rPh sb="9" eb="10">
      <t>ショウ</t>
    </rPh>
    <rPh sb="10" eb="11">
      <t>チュウショウ</t>
    </rPh>
    <phoneticPr fontId="1"/>
  </si>
  <si>
    <t>国際警備保障㈱</t>
  </si>
  <si>
    <t>現契約:R7年度まで</t>
    <rPh sb="0" eb="1">
      <t>ゲン</t>
    </rPh>
    <rPh sb="1" eb="3">
      <t>ケイヤク</t>
    </rPh>
    <rPh sb="6" eb="8">
      <t>ネンド</t>
    </rPh>
    <phoneticPr fontId="1"/>
  </si>
  <si>
    <t>舟石川小</t>
    <rPh sb="0" eb="3">
      <t>フナイシカワ</t>
    </rPh>
    <rPh sb="3" eb="4">
      <t>チイ</t>
    </rPh>
    <phoneticPr fontId="1"/>
  </si>
  <si>
    <t>学校警備委託（舟石川小）</t>
    <rPh sb="7" eb="10">
      <t>フナイシカワ</t>
    </rPh>
    <rPh sb="10" eb="11">
      <t>ショウ</t>
    </rPh>
    <rPh sb="11" eb="12">
      <t>チュウショウ</t>
    </rPh>
    <phoneticPr fontId="1"/>
  </si>
  <si>
    <t>綜合警備保障㈱　茨城支社</t>
  </si>
  <si>
    <t>村松小</t>
    <rPh sb="2" eb="3">
      <t>チイ</t>
    </rPh>
    <phoneticPr fontId="1"/>
  </si>
  <si>
    <t>学校警備委託（村松小）</t>
    <rPh sb="7" eb="9">
      <t>ムラマツ</t>
    </rPh>
    <rPh sb="9" eb="10">
      <t>ショウ</t>
    </rPh>
    <rPh sb="10" eb="11">
      <t>チュウショウ</t>
    </rPh>
    <phoneticPr fontId="1"/>
  </si>
  <si>
    <t>東海中，東海南中</t>
  </si>
  <si>
    <t>学校警備委託（東海中・東海南中）</t>
    <phoneticPr fontId="1"/>
  </si>
  <si>
    <t>現契約:R7年度まで　　R8～包括対象</t>
    <rPh sb="15" eb="17">
      <t>ホウカツ</t>
    </rPh>
    <rPh sb="17" eb="19">
      <t>タイショウ</t>
    </rPh>
    <phoneticPr fontId="1"/>
  </si>
  <si>
    <t>現契約:R5年度まで
※次契約をR6・R7の２年とし，
　　R8～包括対象</t>
    <rPh sb="0" eb="1">
      <t>ゲン</t>
    </rPh>
    <rPh sb="1" eb="3">
      <t>ケイヤク</t>
    </rPh>
    <rPh sb="6" eb="8">
      <t>ネンド</t>
    </rPh>
    <rPh sb="12" eb="13">
      <t>ツギ</t>
    </rPh>
    <rPh sb="13" eb="15">
      <t>ケイヤク</t>
    </rPh>
    <rPh sb="23" eb="24">
      <t>ネン</t>
    </rPh>
    <rPh sb="31" eb="33">
      <t>ホウカツ</t>
    </rPh>
    <rPh sb="35" eb="37">
      <t>タイショウ</t>
    </rPh>
    <phoneticPr fontId="1"/>
  </si>
  <si>
    <t>現契約:R5年度まで
※次契約をR6・R7の２年とし，
　　R8～包括対象</t>
    <rPh sb="0" eb="1">
      <t>ゲン</t>
    </rPh>
    <rPh sb="1" eb="3">
      <t>ケイヤク</t>
    </rPh>
    <rPh sb="6" eb="8">
      <t>ネンド</t>
    </rPh>
    <rPh sb="12" eb="13">
      <t>ツギ</t>
    </rPh>
    <rPh sb="13" eb="15">
      <t>ケイヤク</t>
    </rPh>
    <rPh sb="23" eb="24">
      <t>ネン</t>
    </rPh>
    <rPh sb="33" eb="35">
      <t>ホウカツ</t>
    </rPh>
    <rPh sb="35" eb="37">
      <t>タイショウ</t>
    </rPh>
    <phoneticPr fontId="1"/>
  </si>
  <si>
    <t>小中学校窓清掃</t>
    <phoneticPr fontId="1"/>
  </si>
  <si>
    <t>㈱暁恒産</t>
  </si>
  <si>
    <t>①石神小，白方小，村松小，東海中
②照沼小，中丸小，舟石川小，東海南中
※①②を，５年間の中で１回ずつ実施</t>
    <rPh sb="42" eb="44">
      <t>ネンカン</t>
    </rPh>
    <rPh sb="45" eb="46">
      <t>ナカ</t>
    </rPh>
    <rPh sb="48" eb="49">
      <t>カイ</t>
    </rPh>
    <rPh sb="51" eb="53">
      <t>ジッシ</t>
    </rPh>
    <phoneticPr fontId="1"/>
  </si>
  <si>
    <t>①照沼小…毎年
②白方小，中丸小，東海中　1回／3年
※「①」＋「②のうち１校」を実施</t>
    <rPh sb="1" eb="3">
      <t>テルヌマ</t>
    </rPh>
    <rPh sb="3" eb="4">
      <t>チイ</t>
    </rPh>
    <rPh sb="5" eb="7">
      <t>マイトシ</t>
    </rPh>
    <rPh sb="9" eb="11">
      <t>シラカタ</t>
    </rPh>
    <rPh sb="11" eb="12">
      <t>チイ</t>
    </rPh>
    <rPh sb="13" eb="15">
      <t>ナカマル</t>
    </rPh>
    <rPh sb="15" eb="16">
      <t>チイ</t>
    </rPh>
    <rPh sb="17" eb="20">
      <t>トウカイチュウ</t>
    </rPh>
    <rPh sb="22" eb="23">
      <t>カイ</t>
    </rPh>
    <rPh sb="25" eb="26">
      <t>ネン</t>
    </rPh>
    <rPh sb="38" eb="39">
      <t>コウ</t>
    </rPh>
    <rPh sb="41" eb="43">
      <t>ジッシ</t>
    </rPh>
    <phoneticPr fontId="1"/>
  </si>
  <si>
    <t>①照沼小，中丸小，東海南中　
②白方小，石神小，東海中
※①②を隔年で実施</t>
    <rPh sb="32" eb="34">
      <t>カクネン</t>
    </rPh>
    <rPh sb="35" eb="37">
      <t>ジッシ</t>
    </rPh>
    <phoneticPr fontId="1"/>
  </si>
  <si>
    <t>照沼小，中丸小，東海南中　
白方小，石神小，東海中</t>
    <phoneticPr fontId="1"/>
  </si>
  <si>
    <t>-</t>
    <phoneticPr fontId="1"/>
  </si>
  <si>
    <t>小中学校特定建築物定期調査業務</t>
  </si>
  <si>
    <t>検査開発㈱</t>
    <rPh sb="0" eb="2">
      <t>ケンサ</t>
    </rPh>
    <rPh sb="2" eb="4">
      <t>カイハツ</t>
    </rPh>
    <phoneticPr fontId="1"/>
  </si>
  <si>
    <t>白方小，東海中</t>
    <rPh sb="0" eb="3">
      <t>シラカタショウ</t>
    </rPh>
    <rPh sb="4" eb="7">
      <t>トウカイチュウ</t>
    </rPh>
    <phoneticPr fontId="2"/>
  </si>
  <si>
    <t>プール槽清掃業務</t>
  </si>
  <si>
    <t>給食室エアコン清掃業務</t>
    <rPh sb="0" eb="3">
      <t>キュウショクシツ</t>
    </rPh>
    <rPh sb="7" eb="9">
      <t>セイソウ</t>
    </rPh>
    <rPh sb="9" eb="11">
      <t>ギョウム</t>
    </rPh>
    <phoneticPr fontId="1"/>
  </si>
  <si>
    <t>R2（左記点検）までは，8校の既設空調設備全ての点検を実施。
R3年度～既設分のフロン排出抑制方該当規格機器（石神小，白方小，中丸小，東海中に該当機器あり。法定1回/3年）をローテーションしていたが，今回の包括を機にコミセンとあわせ毎年実施に変更希望。</t>
    <rPh sb="52" eb="54">
      <t>キキ</t>
    </rPh>
    <rPh sb="100" eb="102">
      <t>コンカイ</t>
    </rPh>
    <rPh sb="103" eb="105">
      <t>ホウカツ</t>
    </rPh>
    <rPh sb="106" eb="107">
      <t>キ</t>
    </rPh>
    <rPh sb="116" eb="118">
      <t>マイトシ</t>
    </rPh>
    <rPh sb="118" eb="120">
      <t>ジッシ</t>
    </rPh>
    <rPh sb="121" eb="123">
      <t>ヘンコウ</t>
    </rPh>
    <rPh sb="123" eb="125">
      <t>キボウ</t>
    </rPh>
    <phoneticPr fontId="1"/>
  </si>
  <si>
    <t>役場庁舎エレベーター維持管理業務委託</t>
  </si>
  <si>
    <t>㈱シーエス
㈱暁恒産</t>
    <rPh sb="7" eb="8">
      <t>アカツキ</t>
    </rPh>
    <rPh sb="8" eb="9">
      <t>ツネ</t>
    </rPh>
    <rPh sb="9" eb="10">
      <t>サン</t>
    </rPh>
    <phoneticPr fontId="1"/>
  </si>
  <si>
    <t>百塚保育所，とうかい村松宿こども園，村松幼稚園</t>
    <rPh sb="18" eb="20">
      <t>ムラマツ</t>
    </rPh>
    <rPh sb="20" eb="23">
      <t>ヨウチエン</t>
    </rPh>
    <phoneticPr fontId="1"/>
  </si>
  <si>
    <t>過去に教員等で実施を試みた時期もあり</t>
    <rPh sb="0" eb="2">
      <t>カコ</t>
    </rPh>
    <rPh sb="3" eb="5">
      <t>キョウイン</t>
    </rPh>
    <rPh sb="5" eb="6">
      <t>ナド</t>
    </rPh>
    <rPh sb="7" eb="9">
      <t>ジッシ</t>
    </rPh>
    <rPh sb="10" eb="11">
      <t>ココロ</t>
    </rPh>
    <rPh sb="13" eb="15">
      <t>ジキ</t>
    </rPh>
    <phoneticPr fontId="1"/>
  </si>
  <si>
    <t>R6～新規追加</t>
    <rPh sb="3" eb="5">
      <t>シンキ</t>
    </rPh>
    <rPh sb="5" eb="7">
      <t>ツイカ</t>
    </rPh>
    <phoneticPr fontId="1"/>
  </si>
  <si>
    <t>R3に実施。次回はR6に実施予定。
3年周期で計上</t>
    <rPh sb="3" eb="5">
      <t>ジッシ</t>
    </rPh>
    <rPh sb="6" eb="8">
      <t>ジカイ</t>
    </rPh>
    <rPh sb="12" eb="14">
      <t>ジッシ</t>
    </rPh>
    <rPh sb="14" eb="16">
      <t>ヨテイ</t>
    </rPh>
    <rPh sb="19" eb="20">
      <t>ネン</t>
    </rPh>
    <rPh sb="20" eb="22">
      <t>シュウキ</t>
    </rPh>
    <rPh sb="23" eb="25">
      <t>ケイジョウ</t>
    </rPh>
    <phoneticPr fontId="1"/>
  </si>
  <si>
    <t>年度別</t>
    <rPh sb="0" eb="3">
      <t>ネンドベツ</t>
    </rPh>
    <phoneticPr fontId="1"/>
  </si>
  <si>
    <t>百塚保育所，けやきの杜保育所，
村松幼稚園,村松宿こども園</t>
    <rPh sb="0" eb="2">
      <t>ヒャクツカ</t>
    </rPh>
    <rPh sb="2" eb="5">
      <t>ホイクショ</t>
    </rPh>
    <rPh sb="10" eb="11">
      <t>モリ</t>
    </rPh>
    <rPh sb="11" eb="14">
      <t>ホイクショ</t>
    </rPh>
    <rPh sb="22" eb="24">
      <t>ムラマツ</t>
    </rPh>
    <rPh sb="24" eb="25">
      <t>シュク</t>
    </rPh>
    <rPh sb="28" eb="29">
      <t>エン</t>
    </rPh>
    <phoneticPr fontId="1"/>
  </si>
  <si>
    <t>業務
番号</t>
    <rPh sb="0" eb="2">
      <t>ギョウム</t>
    </rPh>
    <rPh sb="3" eb="5">
      <t>バンゴウ</t>
    </rPh>
    <phoneticPr fontId="1"/>
  </si>
  <si>
    <t>コミュニティセンター6館</t>
    <phoneticPr fontId="1"/>
  </si>
  <si>
    <t>※定期検査（建築基準法）…年１回
※保守点検…年３回    
※現設備保守点検はR6まで（業者撤退）
⇒　その後はR7に設計施工予定
設置完了から1年間は定期点検免除。
初回の定期点検をR9.3（R8年度）予定</t>
    <rPh sb="32" eb="33">
      <t>ゲン</t>
    </rPh>
    <rPh sb="33" eb="35">
      <t>セツビ</t>
    </rPh>
    <rPh sb="35" eb="39">
      <t>ホシュテンケン</t>
    </rPh>
    <rPh sb="45" eb="47">
      <t>ギョウシャ</t>
    </rPh>
    <rPh sb="47" eb="49">
      <t>テッタイ</t>
    </rPh>
    <rPh sb="55" eb="56">
      <t>ゴ</t>
    </rPh>
    <rPh sb="60" eb="62">
      <t>セッケイ</t>
    </rPh>
    <rPh sb="62" eb="64">
      <t>セコウ</t>
    </rPh>
    <rPh sb="64" eb="66">
      <t>ヨテイ</t>
    </rPh>
    <rPh sb="67" eb="69">
      <t>セッチ</t>
    </rPh>
    <rPh sb="69" eb="71">
      <t>カンリョウ</t>
    </rPh>
    <rPh sb="74" eb="76">
      <t>ネンカン</t>
    </rPh>
    <rPh sb="77" eb="79">
      <t>テイキ</t>
    </rPh>
    <rPh sb="79" eb="81">
      <t>テンケン</t>
    </rPh>
    <rPh sb="81" eb="83">
      <t>メンジョ</t>
    </rPh>
    <rPh sb="85" eb="87">
      <t>ショカイ</t>
    </rPh>
    <phoneticPr fontId="1"/>
  </si>
  <si>
    <t>コミセン敷地は公園には該当しないため1回／2年にしているが安全確保のため毎年実施へ切り替えたい</t>
    <rPh sb="19" eb="20">
      <t>カイ</t>
    </rPh>
    <rPh sb="22" eb="23">
      <t>ネン</t>
    </rPh>
    <rPh sb="29" eb="31">
      <t>アンゼン</t>
    </rPh>
    <rPh sb="31" eb="33">
      <t>カクホ</t>
    </rPh>
    <rPh sb="36" eb="38">
      <t>マイトシ</t>
    </rPh>
    <rPh sb="38" eb="40">
      <t>ジッシ</t>
    </rPh>
    <rPh sb="41" eb="42">
      <t>キ</t>
    </rPh>
    <rPh sb="43" eb="44">
      <t>カ</t>
    </rPh>
    <phoneticPr fontId="1"/>
  </si>
  <si>
    <t>フロン排出抑制法に基づく点検を１回/１年実施。R5年度に石神・村松・白方・真崎コミュニティセンター多目的ホールに空調機器新設。⇒R6年度より，点検に追加。　※保守点検と併せ清掃も実施</t>
    <rPh sb="49" eb="52">
      <t>タモクテキ</t>
    </rPh>
    <rPh sb="79" eb="83">
      <t>ホシュテンケン</t>
    </rPh>
    <rPh sb="84" eb="85">
      <t>アワ</t>
    </rPh>
    <rPh sb="86" eb="88">
      <t>セイソウ</t>
    </rPh>
    <rPh sb="89" eb="91">
      <t>ジッシ</t>
    </rPh>
    <phoneticPr fontId="1"/>
  </si>
  <si>
    <t>別紙３　保守点検業務一覧</t>
    <rPh sb="0" eb="2">
      <t>ベッシ</t>
    </rPh>
    <rPh sb="4" eb="8">
      <t>ホシュテンケン</t>
    </rPh>
    <rPh sb="8" eb="10">
      <t>ギョウム</t>
    </rPh>
    <rPh sb="10" eb="12">
      <t>イチラン</t>
    </rPh>
    <phoneticPr fontId="1"/>
  </si>
  <si>
    <t xml:space="preserve">▽当該業務に含まれている項目▽
・運転管理・電気設備・消防用設備点検　・空調設備点検
・雨水貯留槽，汚水槽，湧水槽
・受水槽，高架水槽(上水・雑用水)
　その他給排水設備　　・自動ドア
・特定建築物定期調査　・防火設備
・環境衛生維持　・車椅子用段差解消機
・陽圧化設備
▽３年に１回非常用発電機に係るメンテナンスパッケージを追加　R8及びR11
※業務従事者は警備員質に常駐
</t>
    <rPh sb="3" eb="5">
      <t>ギョウム</t>
    </rPh>
    <rPh sb="12" eb="14">
      <t>コウモク</t>
    </rPh>
    <rPh sb="133" eb="135">
      <t>セツビ</t>
    </rPh>
    <rPh sb="139" eb="140">
      <t>ネン</t>
    </rPh>
    <rPh sb="142" eb="143">
      <t>カイ</t>
    </rPh>
    <rPh sb="169" eb="170">
      <t>オヨ</t>
    </rPh>
    <rPh sb="177" eb="179">
      <t>ギョウム</t>
    </rPh>
    <rPh sb="179" eb="182">
      <t>ジュウジシャ</t>
    </rPh>
    <rPh sb="183" eb="187">
      <t>ケイビインシツ</t>
    </rPh>
    <rPh sb="188" eb="190">
      <t>ジョウチュウ</t>
    </rPh>
    <phoneticPr fontId="1"/>
  </si>
  <si>
    <t>常駐管理</t>
    <rPh sb="0" eb="2">
      <t>ジョウチュウ</t>
    </rPh>
    <rPh sb="2" eb="4">
      <t>カンリ</t>
    </rPh>
    <phoneticPr fontId="1"/>
  </si>
  <si>
    <t>機器…１回／半年
総合…１回／年</t>
    <rPh sb="0" eb="2">
      <t>キキ</t>
    </rPh>
    <rPh sb="4" eb="5">
      <t>カイ</t>
    </rPh>
    <rPh sb="6" eb="8">
      <t>ハントシ</t>
    </rPh>
    <rPh sb="9" eb="11">
      <t>ソウゴウ</t>
    </rPh>
    <rPh sb="13" eb="14">
      <t>カイ</t>
    </rPh>
    <rPh sb="15" eb="16">
      <t>ネン</t>
    </rPh>
    <phoneticPr fontId="1"/>
  </si>
  <si>
    <t>月次…隔月1回
年次…１回／年</t>
    <rPh sb="0" eb="2">
      <t>ゲツジ</t>
    </rPh>
    <rPh sb="3" eb="5">
      <t>カクゲツ</t>
    </rPh>
    <rPh sb="6" eb="7">
      <t>カイ</t>
    </rPh>
    <rPh sb="8" eb="10">
      <t>ネンジ</t>
    </rPh>
    <rPh sb="12" eb="13">
      <t>カイ</t>
    </rPh>
    <rPh sb="14" eb="15">
      <t>ネン</t>
    </rPh>
    <phoneticPr fontId="1"/>
  </si>
  <si>
    <t>定期…１回／年
保守…３回／年</t>
    <rPh sb="0" eb="2">
      <t>テイキ</t>
    </rPh>
    <rPh sb="4" eb="5">
      <t>カイ</t>
    </rPh>
    <rPh sb="6" eb="7">
      <t>ネン</t>
    </rPh>
    <rPh sb="8" eb="10">
      <t>ホシュ</t>
    </rPh>
    <rPh sb="12" eb="13">
      <t>カイ</t>
    </rPh>
    <rPh sb="14" eb="15">
      <t>ネン</t>
    </rPh>
    <phoneticPr fontId="1"/>
  </si>
  <si>
    <t>除草…2回／年
樹木…1回／年</t>
    <rPh sb="0" eb="2">
      <t>ジョソウ</t>
    </rPh>
    <rPh sb="4" eb="5">
      <t>カイ</t>
    </rPh>
    <rPh sb="6" eb="7">
      <t>ネン</t>
    </rPh>
    <rPh sb="8" eb="10">
      <t>ジュモク</t>
    </rPh>
    <rPh sb="12" eb="13">
      <t>カイ</t>
    </rPh>
    <rPh sb="14" eb="15">
      <t>ネン</t>
    </rPh>
    <phoneticPr fontId="1"/>
  </si>
  <si>
    <t>※法定点検は年１回（夏季休業中）
※白方小・照沼小・石神小は太陽光発電有。</t>
    <phoneticPr fontId="1"/>
  </si>
  <si>
    <t>機器…　1回/半年
総合…　1回/1年
防火…　1回/1年</t>
    <rPh sb="7" eb="9">
      <t>ハントシ</t>
    </rPh>
    <rPh sb="10" eb="12">
      <t>ソウゴウ</t>
    </rPh>
    <phoneticPr fontId="1"/>
  </si>
  <si>
    <t>ネズミ，ゴキブリをそれぞれ
隔月で実施</t>
    <rPh sb="14" eb="16">
      <t>カクゲツ</t>
    </rPh>
    <rPh sb="17" eb="19">
      <t>ジッシ</t>
    </rPh>
    <phoneticPr fontId="1"/>
  </si>
  <si>
    <t>●石神コミセンの除草樹木を追加
●中丸コミセンの除草回数を追加</t>
    <rPh sb="1" eb="3">
      <t>イシガミ</t>
    </rPh>
    <rPh sb="8" eb="10">
      <t>ジョソウ</t>
    </rPh>
    <rPh sb="10" eb="12">
      <t>ジュモク</t>
    </rPh>
    <rPh sb="13" eb="15">
      <t>ツイカ</t>
    </rPh>
    <rPh sb="17" eb="19">
      <t>ナカマル</t>
    </rPh>
    <rPh sb="24" eb="26">
      <t>ジョソウ</t>
    </rPh>
    <rPh sb="26" eb="28">
      <t>カイスウ</t>
    </rPh>
    <rPh sb="29" eb="31">
      <t>ツイカ</t>
    </rPh>
    <phoneticPr fontId="1"/>
  </si>
  <si>
    <t>2回／年
中丸翔のみ　３回／年</t>
    <rPh sb="1" eb="2">
      <t>カイ</t>
    </rPh>
    <rPh sb="3" eb="4">
      <t>ネン</t>
    </rPh>
    <rPh sb="5" eb="7">
      <t>ナカマル</t>
    </rPh>
    <rPh sb="7" eb="8">
      <t>ショウ</t>
    </rPh>
    <rPh sb="12" eb="13">
      <t>カイ</t>
    </rPh>
    <rPh sb="14" eb="15">
      <t>ネン</t>
    </rPh>
    <phoneticPr fontId="1"/>
  </si>
  <si>
    <t>「空気調和設備等の維持管理及び清掃等に係る技術上基準」に準じて実施しています。</t>
    <phoneticPr fontId="1"/>
  </si>
  <si>
    <t>法定…１回／年
月次…12回／年</t>
    <rPh sb="0" eb="2">
      <t>ホウテイ</t>
    </rPh>
    <rPh sb="4" eb="5">
      <t>カイ</t>
    </rPh>
    <rPh sb="6" eb="7">
      <t>ネン</t>
    </rPh>
    <rPh sb="8" eb="10">
      <t>ゲツジ</t>
    </rPh>
    <rPh sb="13" eb="14">
      <t>カイ</t>
    </rPh>
    <rPh sb="15" eb="16">
      <t>ネン</t>
    </rPh>
    <phoneticPr fontId="1"/>
  </si>
  <si>
    <t>３年契約（現契約R7年度まで）</t>
    <rPh sb="1" eb="2">
      <t>ネン</t>
    </rPh>
    <rPh sb="2" eb="4">
      <t>ケイヤク</t>
    </rPh>
    <rPh sb="5" eb="8">
      <t>ゲンケイヤク</t>
    </rPh>
    <rPh sb="10" eb="12">
      <t>ネンド</t>
    </rPh>
    <phoneticPr fontId="1"/>
  </si>
  <si>
    <t>1回／３年</t>
    <rPh sb="1" eb="2">
      <t>カイ</t>
    </rPh>
    <rPh sb="4" eb="5">
      <t>ネン</t>
    </rPh>
    <phoneticPr fontId="1"/>
  </si>
  <si>
    <t>※R6に実施のため，次回はR9</t>
    <rPh sb="4" eb="6">
      <t>ジッシ</t>
    </rPh>
    <rPh sb="10" eb="12">
      <t>ジカイ</t>
    </rPh>
    <phoneticPr fontId="1"/>
  </si>
  <si>
    <t>平日：月～金</t>
    <rPh sb="0" eb="2">
      <t>ヘイジツ</t>
    </rPh>
    <rPh sb="3" eb="4">
      <t>ゲツ</t>
    </rPh>
    <rPh sb="5" eb="6">
      <t>キン</t>
    </rPh>
    <phoneticPr fontId="1"/>
  </si>
  <si>
    <t>機器…１回
総合…１回／年</t>
    <rPh sb="0" eb="2">
      <t>キキ</t>
    </rPh>
    <rPh sb="4" eb="5">
      <t>カイ</t>
    </rPh>
    <rPh sb="6" eb="8">
      <t>ソウゴウ</t>
    </rPh>
    <rPh sb="10" eb="11">
      <t>カイ</t>
    </rPh>
    <rPh sb="12" eb="13">
      <t>ネン</t>
    </rPh>
    <phoneticPr fontId="1"/>
  </si>
  <si>
    <t>R6～　年２回に変更。</t>
    <rPh sb="4" eb="5">
      <t>ネン</t>
    </rPh>
    <rPh sb="6" eb="7">
      <t>カイ</t>
    </rPh>
    <rPh sb="8" eb="10">
      <t>ヘンコウ</t>
    </rPh>
    <phoneticPr fontId="1"/>
  </si>
  <si>
    <t>週３回</t>
    <rPh sb="0" eb="1">
      <t>シュウ</t>
    </rPh>
    <rPh sb="2" eb="3">
      <t>カイ</t>
    </rPh>
    <phoneticPr fontId="1"/>
  </si>
  <si>
    <t>清掃のほか，敷地内の除草等も含まれる</t>
    <rPh sb="0" eb="2">
      <t>セイソウ</t>
    </rPh>
    <rPh sb="6" eb="9">
      <t>シキチナイ</t>
    </rPh>
    <rPh sb="10" eb="12">
      <t>ジョソウ</t>
    </rPh>
    <rPh sb="12" eb="13">
      <t>ナド</t>
    </rPh>
    <rPh sb="14" eb="15">
      <t>フク</t>
    </rPh>
    <phoneticPr fontId="1"/>
  </si>
  <si>
    <t>ネズミ…6回／年
害虫…
薬剤噴霧：2回／年
薬剤設置…4回／年</t>
    <rPh sb="5" eb="6">
      <t>カイ</t>
    </rPh>
    <rPh sb="7" eb="8">
      <t>ネン</t>
    </rPh>
    <rPh sb="9" eb="11">
      <t>ガイチュウ</t>
    </rPh>
    <rPh sb="13" eb="15">
      <t>ヤクザイ</t>
    </rPh>
    <rPh sb="15" eb="17">
      <t>フンム</t>
    </rPh>
    <rPh sb="19" eb="20">
      <t>カイ</t>
    </rPh>
    <rPh sb="21" eb="22">
      <t>ネン</t>
    </rPh>
    <rPh sb="23" eb="25">
      <t>ヤクザイ</t>
    </rPh>
    <rPh sb="25" eb="27">
      <t>セッチ</t>
    </rPh>
    <rPh sb="29" eb="30">
      <t>カイ</t>
    </rPh>
    <rPh sb="31" eb="32">
      <t>ネン</t>
    </rPh>
    <phoneticPr fontId="1"/>
  </si>
  <si>
    <t>-</t>
    <phoneticPr fontId="1"/>
  </si>
  <si>
    <t>月次…１回／月
年次…１回／年</t>
    <rPh sb="0" eb="2">
      <t>ゲツジ</t>
    </rPh>
    <rPh sb="4" eb="5">
      <t>カイ</t>
    </rPh>
    <rPh sb="6" eb="7">
      <t>ツキ</t>
    </rPh>
    <rPh sb="8" eb="10">
      <t>ネンジ</t>
    </rPh>
    <rPh sb="12" eb="13">
      <t>カイ</t>
    </rPh>
    <rPh sb="14" eb="15">
      <t>ネン</t>
    </rPh>
    <phoneticPr fontId="1"/>
  </si>
  <si>
    <t>保守…１回／月</t>
    <rPh sb="0" eb="2">
      <t>ホシュ</t>
    </rPh>
    <rPh sb="4" eb="5">
      <t>カイ</t>
    </rPh>
    <rPh sb="6" eb="7">
      <t>ツキ</t>
    </rPh>
    <phoneticPr fontId="1"/>
  </si>
  <si>
    <t>毎日
※土日祝日除く</t>
    <rPh sb="0" eb="2">
      <t>マイニチ</t>
    </rPh>
    <rPh sb="4" eb="6">
      <t>ドニチ</t>
    </rPh>
    <rPh sb="6" eb="8">
      <t>シュクジツ</t>
    </rPh>
    <rPh sb="8" eb="9">
      <t>ノゾ</t>
    </rPh>
    <phoneticPr fontId="1"/>
  </si>
  <si>
    <t>巡回保守…１回／３カ月
※他，修繕対応
※他，緊急保守対応</t>
    <rPh sb="0" eb="2">
      <t>ジュンカイ</t>
    </rPh>
    <rPh sb="2" eb="4">
      <t>ホシュ</t>
    </rPh>
    <rPh sb="6" eb="7">
      <t>カイ</t>
    </rPh>
    <rPh sb="10" eb="11">
      <t>ゲツ</t>
    </rPh>
    <rPh sb="13" eb="14">
      <t>ホカ</t>
    </rPh>
    <rPh sb="15" eb="17">
      <t>シュウゼン</t>
    </rPh>
    <rPh sb="17" eb="19">
      <t>タイオウ</t>
    </rPh>
    <rPh sb="21" eb="22">
      <t>ホカ</t>
    </rPh>
    <rPh sb="23" eb="25">
      <t>キンキュウ</t>
    </rPh>
    <rPh sb="25" eb="27">
      <t>ホシュ</t>
    </rPh>
    <rPh sb="27" eb="29">
      <t>タイオウ</t>
    </rPh>
    <phoneticPr fontId="1"/>
  </si>
  <si>
    <t>R6～の受託者は茨城電話工業（株）</t>
    <rPh sb="4" eb="7">
      <t>ジュタクシャ</t>
    </rPh>
    <rPh sb="8" eb="10">
      <t>イバラキ</t>
    </rPh>
    <rPh sb="10" eb="12">
      <t>デンワ</t>
    </rPh>
    <rPh sb="12" eb="14">
      <t>コウギョウ</t>
    </rPh>
    <rPh sb="14" eb="17">
      <t>カブ</t>
    </rPh>
    <phoneticPr fontId="1"/>
  </si>
  <si>
    <t>現契約:R7年度まで
※機械設備，防犯カメラの設置も契約に含むが，R6途中からカメラ増設可能性あり</t>
    <rPh sb="35" eb="37">
      <t>トチュウ</t>
    </rPh>
    <rPh sb="42" eb="44">
      <t>ゾウセツ</t>
    </rPh>
    <rPh sb="44" eb="47">
      <t>カノウセイ</t>
    </rPh>
    <phoneticPr fontId="1"/>
  </si>
  <si>
    <t>-</t>
    <phoneticPr fontId="1"/>
  </si>
  <si>
    <t>小中学校給食室換気設備保守点検業務</t>
    <rPh sb="9" eb="11">
      <t>セツビ</t>
    </rPh>
    <rPh sb="11" eb="13">
      <t>ホシュ</t>
    </rPh>
    <phoneticPr fontId="1"/>
  </si>
  <si>
    <t>天井または屋上に設置された送風機（排気ファン）の保守点検</t>
    <rPh sb="0" eb="2">
      <t>テンジョウ</t>
    </rPh>
    <rPh sb="5" eb="7">
      <t>オクジョウ</t>
    </rPh>
    <rPh sb="8" eb="10">
      <t>セッチ</t>
    </rPh>
    <rPh sb="13" eb="16">
      <t>ソウフウキ</t>
    </rPh>
    <rPh sb="17" eb="19">
      <t>ハイキ</t>
    </rPh>
    <rPh sb="24" eb="28">
      <t>ホシュテンケン</t>
    </rPh>
    <phoneticPr fontId="1"/>
  </si>
  <si>
    <t>現行仕様上の実施頻度</t>
    <rPh sb="0" eb="2">
      <t>ゲンコウ</t>
    </rPh>
    <rPh sb="2" eb="5">
      <t>シヨウジョウ</t>
    </rPh>
    <rPh sb="6" eb="8">
      <t>ジッシ</t>
    </rPh>
    <rPh sb="8" eb="10">
      <t>ヒンド</t>
    </rPh>
    <phoneticPr fontId="1"/>
  </si>
  <si>
    <t>その他</t>
    <rPh sb="2" eb="3">
      <t>タ</t>
    </rPh>
    <phoneticPr fontId="1"/>
  </si>
  <si>
    <t>現契約　Ｒ８までのため</t>
    <rPh sb="0" eb="3">
      <t>ゲンケイヤク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</si>
</sst>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9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176" fontId="3" fillId="0" borderId="2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176" fontId="3" fillId="0" borderId="4" xfId="0" applyNumberFormat="1" applyFont="1" applyBorder="1">
      <alignment vertical="center"/>
    </xf>
    <xf numFmtId="176" fontId="6" fillId="0" borderId="1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176" fontId="3" fillId="0" borderId="0" xfId="0" applyNumberFormat="1" applyFont="1" applyBorder="1">
      <alignment vertical="center"/>
    </xf>
    <xf numFmtId="176" fontId="6" fillId="0" borderId="0" xfId="0" applyNumberFormat="1" applyFont="1" applyBorder="1">
      <alignment vertical="center"/>
    </xf>
    <xf numFmtId="176" fontId="6" fillId="0" borderId="6" xfId="0" applyNumberFormat="1" applyFont="1" applyBorder="1">
      <alignment vertical="center"/>
    </xf>
    <xf numFmtId="176" fontId="6" fillId="0" borderId="8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vertical="center" wrapText="1"/>
    </xf>
    <xf numFmtId="176" fontId="3" fillId="0" borderId="2" xfId="0" applyNumberFormat="1" applyFont="1" applyFill="1" applyBorder="1">
      <alignment vertical="center"/>
    </xf>
    <xf numFmtId="176" fontId="3" fillId="0" borderId="3" xfId="0" applyNumberFormat="1" applyFont="1" applyFill="1" applyBorder="1">
      <alignment vertical="center"/>
    </xf>
    <xf numFmtId="176" fontId="3" fillId="0" borderId="4" xfId="0" applyNumberFormat="1" applyFont="1" applyFill="1" applyBorder="1">
      <alignment vertical="center"/>
    </xf>
    <xf numFmtId="176" fontId="6" fillId="0" borderId="1" xfId="0" applyNumberFormat="1" applyFont="1" applyFill="1" applyBorder="1">
      <alignment vertical="center"/>
    </xf>
    <xf numFmtId="0" fontId="3" fillId="0" borderId="6" xfId="0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right" vertical="center"/>
    </xf>
    <xf numFmtId="0" fontId="4" fillId="0" borderId="0" xfId="0" applyFont="1">
      <alignment vertical="center"/>
    </xf>
    <xf numFmtId="0" fontId="3" fillId="0" borderId="11" xfId="0" applyFont="1" applyBorder="1" applyAlignment="1">
      <alignment vertical="center" wrapText="1"/>
    </xf>
    <xf numFmtId="176" fontId="3" fillId="0" borderId="0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vertical="center" wrapText="1"/>
    </xf>
    <xf numFmtId="176" fontId="3" fillId="0" borderId="2" xfId="0" applyNumberFormat="1" applyFont="1" applyFill="1" applyBorder="1">
      <alignment vertical="center"/>
    </xf>
    <xf numFmtId="176" fontId="3" fillId="0" borderId="3" xfId="0" applyNumberFormat="1" applyFont="1" applyFill="1" applyBorder="1">
      <alignment vertical="center"/>
    </xf>
    <xf numFmtId="176" fontId="3" fillId="0" borderId="4" xfId="0" applyNumberFormat="1" applyFont="1" applyFill="1" applyBorder="1">
      <alignment vertical="center"/>
    </xf>
    <xf numFmtId="176" fontId="6" fillId="0" borderId="1" xfId="0" applyNumberFormat="1" applyFont="1" applyFill="1" applyBorder="1">
      <alignment vertical="center"/>
    </xf>
    <xf numFmtId="176" fontId="3" fillId="0" borderId="12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176" fontId="3" fillId="2" borderId="3" xfId="0" applyNumberFormat="1" applyFont="1" applyFill="1" applyBorder="1">
      <alignment vertical="center"/>
    </xf>
    <xf numFmtId="176" fontId="3" fillId="2" borderId="4" xfId="0" applyNumberFormat="1" applyFont="1" applyFill="1" applyBorder="1">
      <alignment vertical="center"/>
    </xf>
    <xf numFmtId="176" fontId="6" fillId="2" borderId="1" xfId="0" applyNumberFormat="1" applyFont="1" applyFill="1" applyBorder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5DA8A-4801-4C14-A3A3-99BAC54F0BE4}">
  <sheetPr>
    <pageSetUpPr fitToPage="1"/>
  </sheetPr>
  <dimension ref="A1:P164"/>
  <sheetViews>
    <sheetView tabSelected="1" zoomScale="75" zoomScaleNormal="75" workbookViewId="0">
      <pane ySplit="2" topLeftCell="A67" activePane="bottomLeft" state="frozen"/>
      <selection pane="bottomLeft" activeCell="P71" sqref="P71"/>
    </sheetView>
  </sheetViews>
  <sheetFormatPr defaultRowHeight="34.950000000000003" customHeight="1" x14ac:dyDescent="0.45"/>
  <cols>
    <col min="1" max="1" width="4.796875" style="3" customWidth="1"/>
    <col min="2" max="2" width="10.09765625" style="3" customWidth="1"/>
    <col min="3" max="3" width="25.5" style="4" customWidth="1"/>
    <col min="4" max="4" width="23.59765625" style="4" customWidth="1"/>
    <col min="5" max="5" width="6.19921875" style="5" customWidth="1"/>
    <col min="6" max="6" width="8.3984375" style="5" customWidth="1"/>
    <col min="7" max="11" width="12.69921875" style="3" customWidth="1"/>
    <col min="12" max="12" width="13.8984375" style="3" customWidth="1"/>
    <col min="13" max="13" width="17.796875" style="3" customWidth="1"/>
    <col min="14" max="14" width="15.796875" style="4" customWidth="1"/>
    <col min="15" max="15" width="8.796875" style="5"/>
    <col min="16" max="16" width="30.59765625" style="4" customWidth="1"/>
    <col min="17" max="16384" width="8.796875" style="3"/>
  </cols>
  <sheetData>
    <row r="1" spans="1:16" ht="29.4" customHeight="1" x14ac:dyDescent="0.45">
      <c r="A1" s="37" t="s">
        <v>292</v>
      </c>
      <c r="G1" s="56"/>
      <c r="H1" s="56"/>
      <c r="I1" s="56"/>
      <c r="J1" s="56"/>
      <c r="K1" s="56"/>
    </row>
    <row r="2" spans="1:16" s="4" customFormat="1" ht="29.4" customHeight="1" x14ac:dyDescent="0.45">
      <c r="A2" s="21" t="s">
        <v>287</v>
      </c>
      <c r="B2" s="21" t="s">
        <v>6</v>
      </c>
      <c r="C2" s="21" t="s">
        <v>8</v>
      </c>
      <c r="D2" s="21" t="s">
        <v>7</v>
      </c>
      <c r="E2" s="21" t="s">
        <v>52</v>
      </c>
      <c r="F2" s="21" t="s">
        <v>15</v>
      </c>
      <c r="G2" s="23" t="s">
        <v>9</v>
      </c>
      <c r="H2" s="24" t="s">
        <v>10</v>
      </c>
      <c r="I2" s="24" t="s">
        <v>11</v>
      </c>
      <c r="J2" s="24" t="s">
        <v>12</v>
      </c>
      <c r="K2" s="25" t="s">
        <v>13</v>
      </c>
      <c r="L2" s="21" t="s">
        <v>23</v>
      </c>
      <c r="M2" s="21" t="s">
        <v>325</v>
      </c>
      <c r="N2" s="21" t="s">
        <v>14</v>
      </c>
      <c r="O2" s="21" t="s">
        <v>71</v>
      </c>
      <c r="P2" s="21" t="s">
        <v>0</v>
      </c>
    </row>
    <row r="3" spans="1:16" ht="48" customHeight="1" x14ac:dyDescent="0.45">
      <c r="A3" s="20">
        <v>1</v>
      </c>
      <c r="B3" s="7" t="s">
        <v>17</v>
      </c>
      <c r="C3" s="8" t="s">
        <v>141</v>
      </c>
      <c r="D3" s="8" t="s">
        <v>142</v>
      </c>
      <c r="E3" s="2" t="s">
        <v>143</v>
      </c>
      <c r="F3" s="26" t="s">
        <v>45</v>
      </c>
      <c r="G3" s="9">
        <v>0</v>
      </c>
      <c r="H3" s="10">
        <v>859320</v>
      </c>
      <c r="I3" s="10">
        <v>859320</v>
      </c>
      <c r="J3" s="10">
        <v>859320</v>
      </c>
      <c r="K3" s="11">
        <v>859320</v>
      </c>
      <c r="L3" s="12">
        <f>SUM(G3:K3)</f>
        <v>3437280</v>
      </c>
      <c r="M3" s="8" t="s">
        <v>296</v>
      </c>
      <c r="N3" s="8" t="s">
        <v>148</v>
      </c>
      <c r="O3" s="26" t="s">
        <v>144</v>
      </c>
      <c r="P3" s="8"/>
    </row>
    <row r="4" spans="1:16" ht="48" customHeight="1" x14ac:dyDescent="0.45">
      <c r="A4" s="41">
        <v>2</v>
      </c>
      <c r="B4" s="7" t="s">
        <v>17</v>
      </c>
      <c r="C4" s="8" t="s">
        <v>141</v>
      </c>
      <c r="D4" s="8" t="s">
        <v>146</v>
      </c>
      <c r="E4" s="2" t="s">
        <v>143</v>
      </c>
      <c r="F4" s="26" t="s">
        <v>147</v>
      </c>
      <c r="G4" s="9">
        <v>376200</v>
      </c>
      <c r="H4" s="10">
        <v>376200</v>
      </c>
      <c r="I4" s="10">
        <v>376200</v>
      </c>
      <c r="J4" s="10">
        <v>376200</v>
      </c>
      <c r="K4" s="11">
        <v>376200</v>
      </c>
      <c r="L4" s="12">
        <f t="shared" ref="L4:L44" si="0">SUM(G4:K4)</f>
        <v>1881000</v>
      </c>
      <c r="M4" s="8" t="s">
        <v>295</v>
      </c>
      <c r="N4" s="8" t="s">
        <v>85</v>
      </c>
      <c r="O4" s="26" t="s">
        <v>144</v>
      </c>
      <c r="P4" s="8"/>
    </row>
    <row r="5" spans="1:16" ht="48" customHeight="1" x14ac:dyDescent="0.45">
      <c r="A5" s="41">
        <v>3</v>
      </c>
      <c r="B5" s="7" t="s">
        <v>17</v>
      </c>
      <c r="C5" s="8" t="s">
        <v>141</v>
      </c>
      <c r="D5" s="8" t="s">
        <v>164</v>
      </c>
      <c r="E5" s="20"/>
      <c r="F5" s="26" t="s">
        <v>165</v>
      </c>
      <c r="G5" s="9">
        <v>0</v>
      </c>
      <c r="H5" s="10">
        <v>332640</v>
      </c>
      <c r="I5" s="10">
        <v>332640</v>
      </c>
      <c r="J5" s="10">
        <v>332640</v>
      </c>
      <c r="K5" s="11">
        <v>332640</v>
      </c>
      <c r="L5" s="12">
        <f t="shared" si="0"/>
        <v>1330560</v>
      </c>
      <c r="M5" s="7" t="s">
        <v>166</v>
      </c>
      <c r="N5" s="8" t="s">
        <v>92</v>
      </c>
      <c r="O5" s="26" t="s">
        <v>144</v>
      </c>
      <c r="P5" s="8" t="s">
        <v>167</v>
      </c>
    </row>
    <row r="6" spans="1:16" ht="48" customHeight="1" x14ac:dyDescent="0.45">
      <c r="A6" s="41">
        <v>4</v>
      </c>
      <c r="B6" s="7" t="s">
        <v>17</v>
      </c>
      <c r="C6" s="8" t="s">
        <v>141</v>
      </c>
      <c r="D6" s="8" t="s">
        <v>168</v>
      </c>
      <c r="E6" s="20"/>
      <c r="F6" s="26" t="s">
        <v>169</v>
      </c>
      <c r="G6" s="9">
        <v>2101319</v>
      </c>
      <c r="H6" s="10">
        <v>2101319</v>
      </c>
      <c r="I6" s="10">
        <v>2101319</v>
      </c>
      <c r="J6" s="10">
        <v>2101319</v>
      </c>
      <c r="K6" s="11">
        <v>2101319</v>
      </c>
      <c r="L6" s="12">
        <f t="shared" si="0"/>
        <v>10506595</v>
      </c>
      <c r="M6" s="7" t="s">
        <v>180</v>
      </c>
      <c r="N6" s="8" t="s">
        <v>170</v>
      </c>
      <c r="O6" s="26" t="s">
        <v>144</v>
      </c>
      <c r="P6" s="8"/>
    </row>
    <row r="7" spans="1:16" ht="48" customHeight="1" x14ac:dyDescent="0.45">
      <c r="A7" s="41">
        <v>5</v>
      </c>
      <c r="B7" s="7" t="s">
        <v>17</v>
      </c>
      <c r="C7" s="8" t="s">
        <v>141</v>
      </c>
      <c r="D7" s="8" t="s">
        <v>171</v>
      </c>
      <c r="E7" s="20"/>
      <c r="F7" s="26" t="s">
        <v>169</v>
      </c>
      <c r="G7" s="9">
        <v>498784</v>
      </c>
      <c r="H7" s="10">
        <v>0</v>
      </c>
      <c r="I7" s="10">
        <v>498784</v>
      </c>
      <c r="J7" s="10">
        <v>0</v>
      </c>
      <c r="K7" s="11">
        <v>498784</v>
      </c>
      <c r="L7" s="12">
        <f t="shared" si="0"/>
        <v>1496352</v>
      </c>
      <c r="M7" s="7" t="s">
        <v>172</v>
      </c>
      <c r="N7" s="8" t="s">
        <v>89</v>
      </c>
      <c r="O7" s="26" t="s">
        <v>173</v>
      </c>
      <c r="P7" s="8"/>
    </row>
    <row r="8" spans="1:16" ht="63" x14ac:dyDescent="0.45">
      <c r="A8" s="41">
        <v>6</v>
      </c>
      <c r="B8" s="7" t="s">
        <v>17</v>
      </c>
      <c r="C8" s="8" t="s">
        <v>141</v>
      </c>
      <c r="D8" s="8" t="s">
        <v>174</v>
      </c>
      <c r="E8" s="20" t="s">
        <v>143</v>
      </c>
      <c r="F8" s="21" t="s">
        <v>184</v>
      </c>
      <c r="G8" s="9">
        <v>2643300</v>
      </c>
      <c r="H8" s="49">
        <v>2643300</v>
      </c>
      <c r="I8" s="10">
        <v>2643300</v>
      </c>
      <c r="J8" s="10">
        <v>2643300</v>
      </c>
      <c r="K8" s="11">
        <v>2643300</v>
      </c>
      <c r="L8" s="12">
        <f t="shared" si="0"/>
        <v>13216500</v>
      </c>
      <c r="M8" s="7" t="s">
        <v>48</v>
      </c>
      <c r="N8" s="8" t="s">
        <v>175</v>
      </c>
      <c r="O8" s="26" t="s">
        <v>144</v>
      </c>
      <c r="P8" s="8" t="s">
        <v>291</v>
      </c>
    </row>
    <row r="9" spans="1:16" ht="48" customHeight="1" x14ac:dyDescent="0.45">
      <c r="A9" s="41">
        <v>7</v>
      </c>
      <c r="B9" s="7" t="s">
        <v>17</v>
      </c>
      <c r="C9" s="8" t="s">
        <v>141</v>
      </c>
      <c r="D9" s="8" t="s">
        <v>176</v>
      </c>
      <c r="E9" s="2" t="s">
        <v>143</v>
      </c>
      <c r="F9" s="26" t="s">
        <v>145</v>
      </c>
      <c r="G9" s="9">
        <v>0</v>
      </c>
      <c r="H9" s="10">
        <v>3102000</v>
      </c>
      <c r="I9" s="10">
        <v>0</v>
      </c>
      <c r="J9" s="10">
        <v>0</v>
      </c>
      <c r="K9" s="11">
        <v>3102000</v>
      </c>
      <c r="L9" s="12">
        <f t="shared" si="0"/>
        <v>6204000</v>
      </c>
      <c r="M9" s="7" t="s">
        <v>177</v>
      </c>
      <c r="N9" s="8" t="s">
        <v>178</v>
      </c>
      <c r="O9" s="26" t="s">
        <v>144</v>
      </c>
      <c r="P9" s="8"/>
    </row>
    <row r="10" spans="1:16" s="42" customFormat="1" ht="48" customHeight="1" x14ac:dyDescent="0.45">
      <c r="A10" s="41">
        <v>8</v>
      </c>
      <c r="B10" s="43" t="s">
        <v>17</v>
      </c>
      <c r="C10" s="44" t="s">
        <v>288</v>
      </c>
      <c r="D10" s="44" t="s">
        <v>190</v>
      </c>
      <c r="E10" s="40"/>
      <c r="F10" s="40" t="s">
        <v>131</v>
      </c>
      <c r="G10" s="45">
        <v>4028047</v>
      </c>
      <c r="H10" s="46">
        <v>4028047</v>
      </c>
      <c r="I10" s="46">
        <v>4028047</v>
      </c>
      <c r="J10" s="46">
        <v>4028047</v>
      </c>
      <c r="K10" s="47">
        <v>4028047</v>
      </c>
      <c r="L10" s="48">
        <f t="shared" ref="L10" si="1">SUM(G10:K10)</f>
        <v>20140235</v>
      </c>
      <c r="M10" s="43" t="s">
        <v>133</v>
      </c>
      <c r="N10" s="44" t="s">
        <v>123</v>
      </c>
      <c r="O10" s="40" t="s">
        <v>26</v>
      </c>
      <c r="P10" s="44" t="s">
        <v>302</v>
      </c>
    </row>
    <row r="11" spans="1:16" ht="48" customHeight="1" x14ac:dyDescent="0.45">
      <c r="A11" s="41">
        <v>9</v>
      </c>
      <c r="B11" s="7" t="s">
        <v>17</v>
      </c>
      <c r="C11" s="8" t="s">
        <v>179</v>
      </c>
      <c r="D11" s="8" t="s">
        <v>181</v>
      </c>
      <c r="E11" s="2"/>
      <c r="F11" s="26" t="s">
        <v>147</v>
      </c>
      <c r="G11" s="9">
        <v>499400</v>
      </c>
      <c r="H11" s="10">
        <v>499400</v>
      </c>
      <c r="I11" s="10">
        <v>499400</v>
      </c>
      <c r="J11" s="10">
        <v>499400</v>
      </c>
      <c r="K11" s="11">
        <v>499400</v>
      </c>
      <c r="L11" s="12">
        <f t="shared" si="0"/>
        <v>2497000</v>
      </c>
      <c r="M11" s="7" t="s">
        <v>180</v>
      </c>
      <c r="N11" s="8" t="s">
        <v>182</v>
      </c>
      <c r="O11" s="26" t="s">
        <v>144</v>
      </c>
      <c r="P11" s="8"/>
    </row>
    <row r="12" spans="1:16" ht="48" customHeight="1" x14ac:dyDescent="0.45">
      <c r="A12" s="41">
        <v>10</v>
      </c>
      <c r="B12" s="7" t="s">
        <v>17</v>
      </c>
      <c r="C12" s="8" t="s">
        <v>183</v>
      </c>
      <c r="D12" s="8" t="s">
        <v>181</v>
      </c>
      <c r="E12" s="2"/>
      <c r="F12" s="26" t="s">
        <v>147</v>
      </c>
      <c r="G12" s="9">
        <v>99000</v>
      </c>
      <c r="H12" s="10">
        <v>99000</v>
      </c>
      <c r="I12" s="10">
        <v>99000</v>
      </c>
      <c r="J12" s="10">
        <v>99000</v>
      </c>
      <c r="K12" s="11">
        <v>99000</v>
      </c>
      <c r="L12" s="12">
        <f t="shared" si="0"/>
        <v>495000</v>
      </c>
      <c r="M12" s="7" t="s">
        <v>180</v>
      </c>
      <c r="N12" s="8" t="s">
        <v>185</v>
      </c>
      <c r="O12" s="26" t="s">
        <v>144</v>
      </c>
      <c r="P12" s="8" t="s">
        <v>186</v>
      </c>
    </row>
    <row r="13" spans="1:16" ht="48" customHeight="1" x14ac:dyDescent="0.45">
      <c r="A13" s="41">
        <v>11</v>
      </c>
      <c r="B13" s="7" t="s">
        <v>17</v>
      </c>
      <c r="C13" s="8" t="s">
        <v>187</v>
      </c>
      <c r="D13" s="8" t="s">
        <v>188</v>
      </c>
      <c r="E13" s="20" t="s">
        <v>143</v>
      </c>
      <c r="F13" s="26" t="s">
        <v>147</v>
      </c>
      <c r="G13" s="9">
        <v>0</v>
      </c>
      <c r="H13" s="10">
        <v>440000</v>
      </c>
      <c r="I13" s="10">
        <v>440000</v>
      </c>
      <c r="J13" s="10">
        <v>440000</v>
      </c>
      <c r="K13" s="11">
        <v>440000</v>
      </c>
      <c r="L13" s="12">
        <f t="shared" si="0"/>
        <v>1760000</v>
      </c>
      <c r="M13" s="8" t="s">
        <v>297</v>
      </c>
      <c r="N13" s="8" t="s">
        <v>189</v>
      </c>
      <c r="O13" s="26" t="s">
        <v>144</v>
      </c>
      <c r="P13" s="44" t="s">
        <v>289</v>
      </c>
    </row>
    <row r="14" spans="1:16" ht="48" customHeight="1" x14ac:dyDescent="0.45">
      <c r="A14" s="22">
        <v>12</v>
      </c>
      <c r="B14" s="7" t="s">
        <v>17</v>
      </c>
      <c r="C14" s="8" t="s">
        <v>191</v>
      </c>
      <c r="D14" s="8" t="s">
        <v>192</v>
      </c>
      <c r="E14" s="2"/>
      <c r="F14" s="26" t="s">
        <v>147</v>
      </c>
      <c r="G14" s="9">
        <v>212300</v>
      </c>
      <c r="H14" s="10">
        <v>212300</v>
      </c>
      <c r="I14" s="10">
        <v>212300</v>
      </c>
      <c r="J14" s="10">
        <v>212300</v>
      </c>
      <c r="K14" s="11">
        <v>212300</v>
      </c>
      <c r="L14" s="12">
        <f t="shared" si="0"/>
        <v>1061500</v>
      </c>
      <c r="M14" s="7" t="s">
        <v>193</v>
      </c>
      <c r="N14" s="8" t="s">
        <v>87</v>
      </c>
      <c r="O14" s="26" t="s">
        <v>173</v>
      </c>
      <c r="P14" s="8" t="s">
        <v>290</v>
      </c>
    </row>
    <row r="15" spans="1:16" ht="48" customHeight="1" x14ac:dyDescent="0.45">
      <c r="A15" s="22">
        <v>13</v>
      </c>
      <c r="B15" s="7" t="s">
        <v>18</v>
      </c>
      <c r="C15" s="8" t="s">
        <v>98</v>
      </c>
      <c r="D15" s="8" t="s">
        <v>106</v>
      </c>
      <c r="E15" s="2"/>
      <c r="F15" s="26" t="s">
        <v>99</v>
      </c>
      <c r="G15" s="9">
        <v>48400</v>
      </c>
      <c r="H15" s="10">
        <v>48400</v>
      </c>
      <c r="I15" s="10">
        <v>48400</v>
      </c>
      <c r="J15" s="10">
        <v>48400</v>
      </c>
      <c r="K15" s="11">
        <v>48400</v>
      </c>
      <c r="L15" s="12">
        <f t="shared" si="0"/>
        <v>242000</v>
      </c>
      <c r="M15" s="8" t="s">
        <v>295</v>
      </c>
      <c r="N15" s="8" t="s">
        <v>136</v>
      </c>
      <c r="O15" s="26" t="s">
        <v>124</v>
      </c>
      <c r="P15" s="8"/>
    </row>
    <row r="16" spans="1:16" ht="48" customHeight="1" x14ac:dyDescent="0.45">
      <c r="A16" s="22">
        <v>14</v>
      </c>
      <c r="B16" s="7" t="s">
        <v>18</v>
      </c>
      <c r="C16" s="8" t="s">
        <v>98</v>
      </c>
      <c r="D16" s="8" t="s">
        <v>107</v>
      </c>
      <c r="E16" s="2"/>
      <c r="F16" s="26" t="s">
        <v>99</v>
      </c>
      <c r="G16" s="9">
        <v>253000</v>
      </c>
      <c r="H16" s="10">
        <v>253000</v>
      </c>
      <c r="I16" s="10">
        <v>253000</v>
      </c>
      <c r="J16" s="10">
        <v>253000</v>
      </c>
      <c r="K16" s="11">
        <v>253000</v>
      </c>
      <c r="L16" s="12">
        <f t="shared" si="0"/>
        <v>1265000</v>
      </c>
      <c r="M16" s="7" t="s">
        <v>48</v>
      </c>
      <c r="N16" s="8" t="s">
        <v>137</v>
      </c>
      <c r="O16" s="26" t="s">
        <v>116</v>
      </c>
      <c r="P16" s="8"/>
    </row>
    <row r="17" spans="1:16" ht="48" customHeight="1" x14ac:dyDescent="0.45">
      <c r="A17" s="22">
        <v>15</v>
      </c>
      <c r="B17" s="7" t="s">
        <v>18</v>
      </c>
      <c r="C17" s="8" t="s">
        <v>98</v>
      </c>
      <c r="D17" s="8" t="s">
        <v>108</v>
      </c>
      <c r="E17" s="2"/>
      <c r="F17" s="26" t="s">
        <v>100</v>
      </c>
      <c r="G17" s="9">
        <v>297000</v>
      </c>
      <c r="H17" s="10">
        <v>297000</v>
      </c>
      <c r="I17" s="10">
        <v>297000</v>
      </c>
      <c r="J17" s="10">
        <v>297000</v>
      </c>
      <c r="K17" s="11">
        <v>297000</v>
      </c>
      <c r="L17" s="12">
        <f t="shared" si="0"/>
        <v>1485000</v>
      </c>
      <c r="M17" s="7" t="s">
        <v>105</v>
      </c>
      <c r="N17" s="8" t="s">
        <v>138</v>
      </c>
      <c r="O17" s="26" t="s">
        <v>116</v>
      </c>
      <c r="P17" s="8"/>
    </row>
    <row r="18" spans="1:16" ht="48" customHeight="1" x14ac:dyDescent="0.45">
      <c r="A18" s="22">
        <v>16</v>
      </c>
      <c r="B18" s="7" t="s">
        <v>18</v>
      </c>
      <c r="C18" s="8" t="s">
        <v>98</v>
      </c>
      <c r="D18" s="8" t="s">
        <v>109</v>
      </c>
      <c r="E18" s="2"/>
      <c r="F18" s="26" t="s">
        <v>101</v>
      </c>
      <c r="G18" s="9">
        <v>1870000</v>
      </c>
      <c r="H18" s="10">
        <v>1870000</v>
      </c>
      <c r="I18" s="10">
        <v>1870000</v>
      </c>
      <c r="J18" s="10">
        <v>1870000</v>
      </c>
      <c r="K18" s="11">
        <v>1870000</v>
      </c>
      <c r="L18" s="12">
        <f t="shared" si="0"/>
        <v>9350000</v>
      </c>
      <c r="M18" s="8" t="s">
        <v>298</v>
      </c>
      <c r="N18" s="8" t="s">
        <v>139</v>
      </c>
      <c r="O18" s="26" t="s">
        <v>124</v>
      </c>
      <c r="P18" s="8"/>
    </row>
    <row r="19" spans="1:16" ht="48" customHeight="1" x14ac:dyDescent="0.45">
      <c r="A19" s="22">
        <v>17</v>
      </c>
      <c r="B19" s="7" t="s">
        <v>18</v>
      </c>
      <c r="C19" s="8" t="s">
        <v>98</v>
      </c>
      <c r="D19" s="8" t="s">
        <v>110</v>
      </c>
      <c r="E19" s="2"/>
      <c r="F19" s="26" t="s">
        <v>102</v>
      </c>
      <c r="G19" s="9">
        <v>132000</v>
      </c>
      <c r="H19" s="10">
        <v>132000</v>
      </c>
      <c r="I19" s="10">
        <v>132000</v>
      </c>
      <c r="J19" s="10">
        <v>132000</v>
      </c>
      <c r="K19" s="11">
        <v>132000</v>
      </c>
      <c r="L19" s="12">
        <f t="shared" si="0"/>
        <v>660000</v>
      </c>
      <c r="M19" s="7" t="s">
        <v>103</v>
      </c>
      <c r="N19" s="8" t="s">
        <v>140</v>
      </c>
      <c r="O19" s="26" t="s">
        <v>116</v>
      </c>
      <c r="P19" s="8" t="s">
        <v>104</v>
      </c>
    </row>
    <row r="20" spans="1:16" ht="48" customHeight="1" x14ac:dyDescent="0.45">
      <c r="A20" s="22">
        <v>18</v>
      </c>
      <c r="B20" s="7" t="s">
        <v>19</v>
      </c>
      <c r="C20" s="8" t="s">
        <v>194</v>
      </c>
      <c r="D20" s="8" t="s">
        <v>196</v>
      </c>
      <c r="E20" s="2" t="s">
        <v>2</v>
      </c>
      <c r="F20" s="26" t="s">
        <v>195</v>
      </c>
      <c r="G20" s="9">
        <v>1953600</v>
      </c>
      <c r="H20" s="10">
        <v>1953600</v>
      </c>
      <c r="I20" s="10">
        <v>1953600</v>
      </c>
      <c r="J20" s="10">
        <v>1953600</v>
      </c>
      <c r="K20" s="11">
        <v>1953600</v>
      </c>
      <c r="L20" s="12">
        <f t="shared" si="0"/>
        <v>9768000</v>
      </c>
      <c r="M20" s="8" t="s">
        <v>296</v>
      </c>
      <c r="N20" s="8" t="s">
        <v>198</v>
      </c>
      <c r="O20" s="26" t="s">
        <v>199</v>
      </c>
      <c r="P20" s="8" t="s">
        <v>299</v>
      </c>
    </row>
    <row r="21" spans="1:16" ht="48" customHeight="1" x14ac:dyDescent="0.45">
      <c r="A21" s="22">
        <v>19</v>
      </c>
      <c r="B21" s="7" t="s">
        <v>19</v>
      </c>
      <c r="C21" s="8" t="s">
        <v>201</v>
      </c>
      <c r="D21" s="8" t="s">
        <v>200</v>
      </c>
      <c r="E21" s="2"/>
      <c r="F21" s="26" t="s">
        <v>202</v>
      </c>
      <c r="G21" s="9">
        <v>1724690</v>
      </c>
      <c r="H21" s="10">
        <v>1724690</v>
      </c>
      <c r="I21" s="10">
        <v>1724690</v>
      </c>
      <c r="J21" s="10">
        <v>1724690</v>
      </c>
      <c r="K21" s="11">
        <v>1724690</v>
      </c>
      <c r="L21" s="12">
        <f t="shared" si="0"/>
        <v>8623450</v>
      </c>
      <c r="M21" s="7" t="s">
        <v>203</v>
      </c>
      <c r="N21" s="8" t="s">
        <v>204</v>
      </c>
      <c r="O21" s="26" t="s">
        <v>199</v>
      </c>
      <c r="P21" s="8"/>
    </row>
    <row r="22" spans="1:16" ht="48" x14ac:dyDescent="0.45">
      <c r="A22" s="22">
        <v>20</v>
      </c>
      <c r="B22" s="7" t="s">
        <v>19</v>
      </c>
      <c r="C22" s="8" t="s">
        <v>201</v>
      </c>
      <c r="D22" s="8" t="s">
        <v>209</v>
      </c>
      <c r="E22" s="2"/>
      <c r="F22" s="26" t="s">
        <v>51</v>
      </c>
      <c r="G22" s="9">
        <v>3388000</v>
      </c>
      <c r="H22" s="10">
        <v>3388000</v>
      </c>
      <c r="I22" s="10">
        <v>3388000</v>
      </c>
      <c r="J22" s="10">
        <v>3388000</v>
      </c>
      <c r="K22" s="11">
        <v>3388000</v>
      </c>
      <c r="L22" s="12">
        <f t="shared" si="0"/>
        <v>16940000</v>
      </c>
      <c r="M22" s="7" t="s">
        <v>197</v>
      </c>
      <c r="N22" s="8" t="s">
        <v>205</v>
      </c>
      <c r="O22" s="26" t="s">
        <v>207</v>
      </c>
      <c r="P22" s="8" t="s">
        <v>206</v>
      </c>
    </row>
    <row r="23" spans="1:16" ht="48" customHeight="1" x14ac:dyDescent="0.45">
      <c r="A23" s="22">
        <v>21</v>
      </c>
      <c r="B23" s="7" t="s">
        <v>19</v>
      </c>
      <c r="C23" s="8" t="s">
        <v>201</v>
      </c>
      <c r="D23" s="8" t="s">
        <v>208</v>
      </c>
      <c r="E23" s="2" t="s">
        <v>2</v>
      </c>
      <c r="F23" s="26" t="s">
        <v>202</v>
      </c>
      <c r="G23" s="9">
        <v>1054680</v>
      </c>
      <c r="H23" s="10">
        <v>1054680</v>
      </c>
      <c r="I23" s="10">
        <v>1054680</v>
      </c>
      <c r="J23" s="10">
        <v>1054680</v>
      </c>
      <c r="K23" s="11">
        <v>1054680</v>
      </c>
      <c r="L23" s="12">
        <f t="shared" si="0"/>
        <v>5273400</v>
      </c>
      <c r="M23" s="8" t="s">
        <v>303</v>
      </c>
      <c r="N23" s="8" t="s">
        <v>89</v>
      </c>
      <c r="O23" s="26" t="s">
        <v>207</v>
      </c>
      <c r="P23" s="8" t="s">
        <v>304</v>
      </c>
    </row>
    <row r="24" spans="1:16" ht="48" customHeight="1" x14ac:dyDescent="0.45">
      <c r="A24" s="22">
        <v>22</v>
      </c>
      <c r="B24" s="7" t="s">
        <v>19</v>
      </c>
      <c r="C24" s="8" t="s">
        <v>201</v>
      </c>
      <c r="D24" s="8" t="s">
        <v>211</v>
      </c>
      <c r="E24" s="2" t="s">
        <v>2</v>
      </c>
      <c r="F24" s="26" t="s">
        <v>45</v>
      </c>
      <c r="G24" s="9">
        <v>5335110</v>
      </c>
      <c r="H24" s="10">
        <v>5335110</v>
      </c>
      <c r="I24" s="10">
        <v>5335110</v>
      </c>
      <c r="J24" s="10">
        <v>5335110</v>
      </c>
      <c r="K24" s="11">
        <v>5335110</v>
      </c>
      <c r="L24" s="12">
        <f t="shared" si="0"/>
        <v>26675550</v>
      </c>
      <c r="M24" s="7" t="s">
        <v>225</v>
      </c>
      <c r="N24" s="8" t="s">
        <v>90</v>
      </c>
      <c r="O24" s="26" t="s">
        <v>199</v>
      </c>
      <c r="P24" s="8"/>
    </row>
    <row r="25" spans="1:16" ht="48" customHeight="1" x14ac:dyDescent="0.45">
      <c r="A25" s="22">
        <v>23</v>
      </c>
      <c r="B25" s="7" t="s">
        <v>19</v>
      </c>
      <c r="C25" s="8" t="s">
        <v>201</v>
      </c>
      <c r="D25" s="8" t="s">
        <v>210</v>
      </c>
      <c r="E25" s="2" t="s">
        <v>2</v>
      </c>
      <c r="F25" s="26" t="s">
        <v>195</v>
      </c>
      <c r="G25" s="9">
        <v>5413100</v>
      </c>
      <c r="H25" s="10">
        <v>5413100</v>
      </c>
      <c r="I25" s="10">
        <v>5413100</v>
      </c>
      <c r="J25" s="10">
        <v>5413100</v>
      </c>
      <c r="K25" s="11">
        <v>5413100</v>
      </c>
      <c r="L25" s="12">
        <f t="shared" si="0"/>
        <v>27065500</v>
      </c>
      <c r="M25" s="8" t="s">
        <v>300</v>
      </c>
      <c r="N25" s="8" t="s">
        <v>86</v>
      </c>
      <c r="O25" s="26" t="s">
        <v>199</v>
      </c>
      <c r="P25" s="8"/>
    </row>
    <row r="26" spans="1:16" ht="48" customHeight="1" x14ac:dyDescent="0.45">
      <c r="A26" s="22">
        <v>24</v>
      </c>
      <c r="B26" s="7" t="s">
        <v>19</v>
      </c>
      <c r="C26" s="8" t="s">
        <v>201</v>
      </c>
      <c r="D26" s="8" t="s">
        <v>212</v>
      </c>
      <c r="E26" s="2"/>
      <c r="F26" s="26" t="s">
        <v>195</v>
      </c>
      <c r="G26" s="9">
        <v>3404500</v>
      </c>
      <c r="H26" s="10">
        <v>3404500</v>
      </c>
      <c r="I26" s="10">
        <v>3404500</v>
      </c>
      <c r="J26" s="10">
        <v>3404500</v>
      </c>
      <c r="K26" s="11">
        <v>3404500</v>
      </c>
      <c r="L26" s="12">
        <f t="shared" si="0"/>
        <v>17022500</v>
      </c>
      <c r="M26" s="7" t="s">
        <v>28</v>
      </c>
      <c r="N26" s="8" t="s">
        <v>213</v>
      </c>
      <c r="O26" s="26" t="s">
        <v>199</v>
      </c>
      <c r="P26" s="8"/>
    </row>
    <row r="27" spans="1:16" ht="48" customHeight="1" x14ac:dyDescent="0.45">
      <c r="A27" s="22">
        <v>25</v>
      </c>
      <c r="B27" s="7" t="s">
        <v>19</v>
      </c>
      <c r="C27" s="8" t="s">
        <v>201</v>
      </c>
      <c r="D27" s="8" t="s">
        <v>217</v>
      </c>
      <c r="E27" s="2"/>
      <c r="F27" s="26" t="s">
        <v>214</v>
      </c>
      <c r="G27" s="9">
        <v>561440</v>
      </c>
      <c r="H27" s="10">
        <v>561440</v>
      </c>
      <c r="I27" s="10">
        <v>561440</v>
      </c>
      <c r="J27" s="10">
        <v>561440</v>
      </c>
      <c r="K27" s="11">
        <v>561440</v>
      </c>
      <c r="L27" s="12">
        <f t="shared" si="0"/>
        <v>2807200</v>
      </c>
      <c r="M27" s="8" t="s">
        <v>301</v>
      </c>
      <c r="N27" s="8" t="s">
        <v>215</v>
      </c>
      <c r="O27" s="26" t="s">
        <v>216</v>
      </c>
      <c r="P27" s="8"/>
    </row>
    <row r="28" spans="1:16" ht="88.2" x14ac:dyDescent="0.45">
      <c r="A28" s="22">
        <v>26</v>
      </c>
      <c r="B28" s="29" t="s">
        <v>19</v>
      </c>
      <c r="C28" s="30" t="s">
        <v>201</v>
      </c>
      <c r="D28" s="30" t="s">
        <v>218</v>
      </c>
      <c r="E28" s="1" t="s">
        <v>2</v>
      </c>
      <c r="F28" s="1" t="s">
        <v>45</v>
      </c>
      <c r="G28" s="31">
        <v>2305600</v>
      </c>
      <c r="H28" s="32">
        <v>2305600</v>
      </c>
      <c r="I28" s="32">
        <v>2305600</v>
      </c>
      <c r="J28" s="32">
        <v>2305600</v>
      </c>
      <c r="K28" s="33">
        <v>2305600</v>
      </c>
      <c r="L28" s="34">
        <f t="shared" si="0"/>
        <v>11528000</v>
      </c>
      <c r="M28" s="29" t="s">
        <v>28</v>
      </c>
      <c r="N28" s="30" t="s">
        <v>219</v>
      </c>
      <c r="O28" s="1" t="s">
        <v>220</v>
      </c>
      <c r="P28" s="30" t="s">
        <v>278</v>
      </c>
    </row>
    <row r="29" spans="1:16" ht="48" customHeight="1" x14ac:dyDescent="0.45">
      <c r="A29" s="22">
        <v>27</v>
      </c>
      <c r="B29" s="7" t="s">
        <v>19</v>
      </c>
      <c r="C29" s="8" t="s">
        <v>221</v>
      </c>
      <c r="D29" s="8" t="s">
        <v>222</v>
      </c>
      <c r="E29" s="2" t="s">
        <v>2</v>
      </c>
      <c r="F29" s="26" t="s">
        <v>223</v>
      </c>
      <c r="G29" s="9">
        <v>0</v>
      </c>
      <c r="H29" s="10">
        <v>3446520</v>
      </c>
      <c r="I29" s="10">
        <v>3446520</v>
      </c>
      <c r="J29" s="10">
        <v>3446520</v>
      </c>
      <c r="K29" s="11">
        <v>3446520</v>
      </c>
      <c r="L29" s="12">
        <f t="shared" si="0"/>
        <v>13786080</v>
      </c>
      <c r="M29" s="8" t="s">
        <v>305</v>
      </c>
      <c r="N29" s="8" t="s">
        <v>88</v>
      </c>
      <c r="O29" s="26" t="s">
        <v>220</v>
      </c>
      <c r="P29" s="8" t="s">
        <v>306</v>
      </c>
    </row>
    <row r="30" spans="1:16" ht="48" customHeight="1" x14ac:dyDescent="0.45">
      <c r="A30" s="22">
        <v>28</v>
      </c>
      <c r="B30" s="7" t="s">
        <v>19</v>
      </c>
      <c r="C30" s="8" t="s">
        <v>245</v>
      </c>
      <c r="D30" s="8" t="s">
        <v>226</v>
      </c>
      <c r="E30" s="2" t="s">
        <v>2</v>
      </c>
      <c r="F30" s="26" t="s">
        <v>223</v>
      </c>
      <c r="G30" s="9">
        <v>385660</v>
      </c>
      <c r="H30" s="10">
        <v>385660</v>
      </c>
      <c r="I30" s="10">
        <v>385660</v>
      </c>
      <c r="J30" s="10">
        <v>385660</v>
      </c>
      <c r="K30" s="11">
        <v>385660</v>
      </c>
      <c r="L30" s="12">
        <f t="shared" si="0"/>
        <v>1928300</v>
      </c>
      <c r="M30" s="8" t="s">
        <v>305</v>
      </c>
      <c r="N30" s="8" t="s">
        <v>88</v>
      </c>
      <c r="O30" s="26" t="s">
        <v>220</v>
      </c>
      <c r="P30" s="8"/>
    </row>
    <row r="31" spans="1:16" ht="48" customHeight="1" x14ac:dyDescent="0.45">
      <c r="A31" s="22">
        <v>29</v>
      </c>
      <c r="B31" s="7" t="s">
        <v>19</v>
      </c>
      <c r="C31" s="8" t="s">
        <v>227</v>
      </c>
      <c r="D31" s="8" t="s">
        <v>226</v>
      </c>
      <c r="E31" s="2" t="s">
        <v>2</v>
      </c>
      <c r="F31" s="26" t="s">
        <v>223</v>
      </c>
      <c r="G31" s="9">
        <v>1320000</v>
      </c>
      <c r="H31" s="10">
        <v>1320000</v>
      </c>
      <c r="I31" s="10">
        <v>1320000</v>
      </c>
      <c r="J31" s="10">
        <v>1320000</v>
      </c>
      <c r="K31" s="11">
        <v>1320000</v>
      </c>
      <c r="L31" s="12">
        <f t="shared" si="0"/>
        <v>6600000</v>
      </c>
      <c r="M31" s="8" t="s">
        <v>305</v>
      </c>
      <c r="N31" s="8" t="s">
        <v>228</v>
      </c>
      <c r="O31" s="26" t="s">
        <v>220</v>
      </c>
      <c r="P31" s="8"/>
    </row>
    <row r="32" spans="1:16" ht="48" customHeight="1" x14ac:dyDescent="0.45">
      <c r="A32" s="22">
        <v>30</v>
      </c>
      <c r="B32" s="7" t="s">
        <v>19</v>
      </c>
      <c r="C32" s="8" t="s">
        <v>229</v>
      </c>
      <c r="D32" s="8" t="s">
        <v>230</v>
      </c>
      <c r="E32" s="2"/>
      <c r="F32" s="26" t="s">
        <v>223</v>
      </c>
      <c r="G32" s="9">
        <v>206800</v>
      </c>
      <c r="H32" s="10">
        <v>206800</v>
      </c>
      <c r="I32" s="10">
        <v>206800</v>
      </c>
      <c r="J32" s="10">
        <v>206800</v>
      </c>
      <c r="K32" s="11">
        <v>206800</v>
      </c>
      <c r="L32" s="12">
        <f t="shared" si="0"/>
        <v>1034000</v>
      </c>
      <c r="M32" s="7" t="s">
        <v>48</v>
      </c>
      <c r="N32" s="8" t="s">
        <v>93</v>
      </c>
      <c r="O32" s="26" t="s">
        <v>220</v>
      </c>
      <c r="P32" s="8"/>
    </row>
    <row r="33" spans="1:16" ht="48" customHeight="1" x14ac:dyDescent="0.45">
      <c r="A33" s="22">
        <v>31</v>
      </c>
      <c r="B33" s="7" t="s">
        <v>19</v>
      </c>
      <c r="C33" s="8" t="s">
        <v>271</v>
      </c>
      <c r="D33" s="8" t="s">
        <v>232</v>
      </c>
      <c r="E33" s="2"/>
      <c r="F33" s="26" t="s">
        <v>45</v>
      </c>
      <c r="G33" s="9">
        <v>363000</v>
      </c>
      <c r="H33" s="10">
        <v>363000</v>
      </c>
      <c r="I33" s="10">
        <v>363000</v>
      </c>
      <c r="J33" s="10">
        <v>363000</v>
      </c>
      <c r="K33" s="11">
        <v>363000</v>
      </c>
      <c r="L33" s="12">
        <f t="shared" si="0"/>
        <v>1815000</v>
      </c>
      <c r="M33" s="7" t="s">
        <v>224</v>
      </c>
      <c r="N33" s="8" t="s">
        <v>233</v>
      </c>
      <c r="O33" s="26" t="s">
        <v>216</v>
      </c>
      <c r="P33" s="8" t="s">
        <v>270</v>
      </c>
    </row>
    <row r="34" spans="1:16" ht="48" customHeight="1" x14ac:dyDescent="0.45">
      <c r="A34" s="22">
        <v>32</v>
      </c>
      <c r="B34" s="7" t="s">
        <v>19</v>
      </c>
      <c r="C34" s="8" t="s">
        <v>234</v>
      </c>
      <c r="D34" s="8" t="s">
        <v>235</v>
      </c>
      <c r="E34" s="2"/>
      <c r="F34" s="26" t="s">
        <v>223</v>
      </c>
      <c r="G34" s="9">
        <v>338800</v>
      </c>
      <c r="H34" s="10">
        <v>338800</v>
      </c>
      <c r="I34" s="10">
        <v>338800</v>
      </c>
      <c r="J34" s="10">
        <v>338800</v>
      </c>
      <c r="K34" s="11">
        <v>338800</v>
      </c>
      <c r="L34" s="12">
        <f t="shared" si="0"/>
        <v>1694000</v>
      </c>
      <c r="M34" s="7" t="s">
        <v>224</v>
      </c>
      <c r="N34" s="8" t="s">
        <v>236</v>
      </c>
      <c r="O34" s="26" t="s">
        <v>220</v>
      </c>
      <c r="P34" s="8"/>
    </row>
    <row r="35" spans="1:16" ht="48" customHeight="1" x14ac:dyDescent="0.45">
      <c r="A35" s="22">
        <v>33</v>
      </c>
      <c r="B35" s="7" t="s">
        <v>19</v>
      </c>
      <c r="C35" s="8" t="s">
        <v>246</v>
      </c>
      <c r="D35" s="8" t="s">
        <v>237</v>
      </c>
      <c r="E35" s="2"/>
      <c r="F35" s="26" t="s">
        <v>231</v>
      </c>
      <c r="G35" s="9">
        <v>115500</v>
      </c>
      <c r="H35" s="10">
        <v>115500</v>
      </c>
      <c r="I35" s="10">
        <v>115500</v>
      </c>
      <c r="J35" s="10">
        <v>115500</v>
      </c>
      <c r="K35" s="11">
        <v>115500</v>
      </c>
      <c r="L35" s="12">
        <f t="shared" si="0"/>
        <v>577500</v>
      </c>
      <c r="M35" s="7" t="s">
        <v>224</v>
      </c>
      <c r="N35" s="8" t="s">
        <v>238</v>
      </c>
      <c r="O35" s="26" t="s">
        <v>216</v>
      </c>
      <c r="P35" s="8"/>
    </row>
    <row r="36" spans="1:16" ht="48" customHeight="1" x14ac:dyDescent="0.45">
      <c r="A36" s="22">
        <v>34</v>
      </c>
      <c r="B36" s="7" t="s">
        <v>19</v>
      </c>
      <c r="C36" s="8" t="s">
        <v>240</v>
      </c>
      <c r="D36" s="8" t="s">
        <v>239</v>
      </c>
      <c r="E36" s="2"/>
      <c r="F36" s="26" t="s">
        <v>231</v>
      </c>
      <c r="G36" s="9">
        <v>375500</v>
      </c>
      <c r="H36" s="10">
        <v>375500</v>
      </c>
      <c r="I36" s="10">
        <v>375500</v>
      </c>
      <c r="J36" s="10">
        <v>375500</v>
      </c>
      <c r="K36" s="11">
        <v>375500</v>
      </c>
      <c r="L36" s="12">
        <f t="shared" si="0"/>
        <v>1877500</v>
      </c>
      <c r="M36" s="7" t="s">
        <v>224</v>
      </c>
      <c r="N36" s="8" t="s">
        <v>238</v>
      </c>
      <c r="O36" s="26" t="s">
        <v>216</v>
      </c>
      <c r="P36" s="8" t="s">
        <v>269</v>
      </c>
    </row>
    <row r="37" spans="1:16" ht="48" customHeight="1" x14ac:dyDescent="0.45">
      <c r="A37" s="22">
        <v>35</v>
      </c>
      <c r="B37" s="7" t="s">
        <v>19</v>
      </c>
      <c r="C37" s="8" t="s">
        <v>241</v>
      </c>
      <c r="D37" s="8" t="s">
        <v>248</v>
      </c>
      <c r="E37" s="2"/>
      <c r="F37" s="26" t="s">
        <v>242</v>
      </c>
      <c r="G37" s="9">
        <v>0</v>
      </c>
      <c r="H37" s="10">
        <v>165000</v>
      </c>
      <c r="I37" s="3">
        <v>165000</v>
      </c>
      <c r="J37" s="10">
        <v>165000</v>
      </c>
      <c r="K37" s="10">
        <v>165000</v>
      </c>
      <c r="L37" s="12">
        <f>SUM(G37:K37)</f>
        <v>660000</v>
      </c>
      <c r="M37" s="7" t="s">
        <v>243</v>
      </c>
      <c r="N37" s="8" t="s">
        <v>244</v>
      </c>
      <c r="O37" s="26" t="s">
        <v>220</v>
      </c>
      <c r="P37" s="8" t="s">
        <v>255</v>
      </c>
    </row>
    <row r="38" spans="1:16" ht="48" customHeight="1" x14ac:dyDescent="0.45">
      <c r="A38" s="22">
        <v>36</v>
      </c>
      <c r="B38" s="7" t="s">
        <v>19</v>
      </c>
      <c r="C38" s="8" t="s">
        <v>247</v>
      </c>
      <c r="D38" s="8" t="s">
        <v>249</v>
      </c>
      <c r="E38" s="2"/>
      <c r="F38" s="26" t="s">
        <v>242</v>
      </c>
      <c r="G38" s="9">
        <v>0</v>
      </c>
      <c r="H38" s="51">
        <v>132000</v>
      </c>
      <c r="I38" s="51">
        <v>132000</v>
      </c>
      <c r="J38" s="51">
        <v>132000</v>
      </c>
      <c r="K38" s="52">
        <v>132000</v>
      </c>
      <c r="L38" s="53">
        <f t="shared" si="0"/>
        <v>528000</v>
      </c>
      <c r="M38" s="50" t="s">
        <v>243</v>
      </c>
      <c r="N38" s="54" t="s">
        <v>250</v>
      </c>
      <c r="O38" s="55" t="s">
        <v>220</v>
      </c>
      <c r="P38" s="54" t="s">
        <v>321</v>
      </c>
    </row>
    <row r="39" spans="1:16" ht="48" customHeight="1" x14ac:dyDescent="0.45">
      <c r="A39" s="22">
        <v>37</v>
      </c>
      <c r="B39" s="7" t="s">
        <v>19</v>
      </c>
      <c r="C39" s="8" t="s">
        <v>251</v>
      </c>
      <c r="D39" s="8" t="s">
        <v>252</v>
      </c>
      <c r="E39" s="2"/>
      <c r="F39" s="26" t="s">
        <v>242</v>
      </c>
      <c r="G39" s="9">
        <v>0</v>
      </c>
      <c r="H39" s="10">
        <v>118800</v>
      </c>
      <c r="I39" s="10">
        <v>118800</v>
      </c>
      <c r="J39" s="10">
        <v>118800</v>
      </c>
      <c r="K39" s="11">
        <v>118800</v>
      </c>
      <c r="L39" s="12">
        <f t="shared" si="0"/>
        <v>475200</v>
      </c>
      <c r="M39" s="7" t="s">
        <v>243</v>
      </c>
      <c r="N39" s="8" t="s">
        <v>92</v>
      </c>
      <c r="O39" s="26" t="s">
        <v>220</v>
      </c>
      <c r="P39" s="8" t="s">
        <v>263</v>
      </c>
    </row>
    <row r="40" spans="1:16" ht="48" customHeight="1" x14ac:dyDescent="0.45">
      <c r="A40" s="22">
        <v>38</v>
      </c>
      <c r="B40" s="7" t="s">
        <v>19</v>
      </c>
      <c r="C40" s="8" t="s">
        <v>246</v>
      </c>
      <c r="D40" s="8" t="s">
        <v>253</v>
      </c>
      <c r="E40" s="2"/>
      <c r="F40" s="26" t="s">
        <v>242</v>
      </c>
      <c r="G40" s="9">
        <v>0</v>
      </c>
      <c r="H40" s="10">
        <v>171600</v>
      </c>
      <c r="I40" s="10">
        <v>171600</v>
      </c>
      <c r="J40" s="10">
        <v>171600</v>
      </c>
      <c r="K40" s="10">
        <v>171600</v>
      </c>
      <c r="L40" s="12">
        <f>SUM(G40:K40)</f>
        <v>686400</v>
      </c>
      <c r="M40" s="7" t="s">
        <v>243</v>
      </c>
      <c r="N40" s="8" t="s">
        <v>254</v>
      </c>
      <c r="O40" s="26" t="s">
        <v>220</v>
      </c>
      <c r="P40" s="8" t="s">
        <v>264</v>
      </c>
    </row>
    <row r="41" spans="1:16" ht="48" customHeight="1" x14ac:dyDescent="0.45">
      <c r="A41" s="22">
        <v>39</v>
      </c>
      <c r="B41" s="7" t="s">
        <v>19</v>
      </c>
      <c r="C41" s="8" t="s">
        <v>256</v>
      </c>
      <c r="D41" s="8" t="s">
        <v>257</v>
      </c>
      <c r="E41" s="2"/>
      <c r="F41" s="26" t="s">
        <v>242</v>
      </c>
      <c r="G41" s="9">
        <v>0</v>
      </c>
      <c r="H41" s="10">
        <v>92400</v>
      </c>
      <c r="I41" s="10">
        <v>92400</v>
      </c>
      <c r="J41" s="10">
        <v>92400</v>
      </c>
      <c r="K41" s="10">
        <v>92400</v>
      </c>
      <c r="L41" s="12">
        <f t="shared" si="0"/>
        <v>369600</v>
      </c>
      <c r="M41" s="7" t="s">
        <v>243</v>
      </c>
      <c r="N41" s="8" t="s">
        <v>258</v>
      </c>
      <c r="O41" s="26" t="s">
        <v>220</v>
      </c>
      <c r="P41" s="8" t="s">
        <v>265</v>
      </c>
    </row>
    <row r="42" spans="1:16" ht="48" customHeight="1" x14ac:dyDescent="0.45">
      <c r="A42" s="22">
        <v>40</v>
      </c>
      <c r="B42" s="7" t="s">
        <v>19</v>
      </c>
      <c r="C42" s="8" t="s">
        <v>259</v>
      </c>
      <c r="D42" s="8" t="s">
        <v>260</v>
      </c>
      <c r="E42" s="2"/>
      <c r="F42" s="26" t="s">
        <v>242</v>
      </c>
      <c r="G42" s="9">
        <v>0</v>
      </c>
      <c r="H42" s="10">
        <v>79200</v>
      </c>
      <c r="I42" s="10">
        <v>79200</v>
      </c>
      <c r="J42" s="10">
        <v>79200</v>
      </c>
      <c r="K42" s="10">
        <v>79200</v>
      </c>
      <c r="L42" s="12">
        <f t="shared" si="0"/>
        <v>316800</v>
      </c>
      <c r="M42" s="7" t="s">
        <v>243</v>
      </c>
      <c r="N42" s="8" t="s">
        <v>244</v>
      </c>
      <c r="O42" s="26" t="s">
        <v>220</v>
      </c>
      <c r="P42" s="8" t="s">
        <v>265</v>
      </c>
    </row>
    <row r="43" spans="1:16" ht="48" customHeight="1" x14ac:dyDescent="0.45">
      <c r="A43" s="22">
        <v>41</v>
      </c>
      <c r="B43" s="7" t="s">
        <v>19</v>
      </c>
      <c r="C43" s="8" t="s">
        <v>261</v>
      </c>
      <c r="D43" s="8" t="s">
        <v>262</v>
      </c>
      <c r="E43" s="2"/>
      <c r="F43" s="26" t="s">
        <v>242</v>
      </c>
      <c r="G43" s="9">
        <v>0</v>
      </c>
      <c r="H43" s="10">
        <v>184800</v>
      </c>
      <c r="I43" s="10">
        <v>184800</v>
      </c>
      <c r="J43" s="10">
        <v>184800</v>
      </c>
      <c r="K43" s="11">
        <v>184800</v>
      </c>
      <c r="L43" s="12">
        <f t="shared" si="0"/>
        <v>739200</v>
      </c>
      <c r="M43" s="7" t="s">
        <v>243</v>
      </c>
      <c r="N43" s="8" t="s">
        <v>92</v>
      </c>
      <c r="O43" s="26" t="s">
        <v>220</v>
      </c>
      <c r="P43" s="8" t="s">
        <v>263</v>
      </c>
    </row>
    <row r="44" spans="1:16" ht="48" customHeight="1" x14ac:dyDescent="0.45">
      <c r="A44" s="22">
        <v>42</v>
      </c>
      <c r="B44" s="7" t="s">
        <v>19</v>
      </c>
      <c r="C44" s="8" t="s">
        <v>201</v>
      </c>
      <c r="D44" s="8" t="s">
        <v>266</v>
      </c>
      <c r="E44" s="2"/>
      <c r="F44" s="26" t="s">
        <v>231</v>
      </c>
      <c r="G44" s="9">
        <v>0</v>
      </c>
      <c r="H44" s="10">
        <v>1089000</v>
      </c>
      <c r="I44" s="10">
        <v>0</v>
      </c>
      <c r="J44" s="10">
        <v>1089000</v>
      </c>
      <c r="K44" s="11">
        <v>0</v>
      </c>
      <c r="L44" s="12">
        <f t="shared" si="0"/>
        <v>2178000</v>
      </c>
      <c r="M44" s="7" t="s">
        <v>224</v>
      </c>
      <c r="N44" s="8" t="s">
        <v>267</v>
      </c>
      <c r="O44" s="26" t="s">
        <v>220</v>
      </c>
      <c r="P44" s="8" t="s">
        <v>268</v>
      </c>
    </row>
    <row r="45" spans="1:16" ht="48" customHeight="1" x14ac:dyDescent="0.45">
      <c r="A45" s="40">
        <v>43</v>
      </c>
      <c r="B45" s="43" t="s">
        <v>19</v>
      </c>
      <c r="C45" s="44" t="s">
        <v>201</v>
      </c>
      <c r="D45" s="44" t="s">
        <v>323</v>
      </c>
      <c r="E45" s="40"/>
      <c r="F45" s="40" t="s">
        <v>223</v>
      </c>
      <c r="G45" s="45">
        <v>1200000</v>
      </c>
      <c r="H45" s="46">
        <v>1200000</v>
      </c>
      <c r="I45" s="46">
        <v>1200000</v>
      </c>
      <c r="J45" s="46">
        <v>1200000</v>
      </c>
      <c r="K45" s="47">
        <v>1200000</v>
      </c>
      <c r="L45" s="48">
        <f t="shared" ref="L45:L51" si="2">SUM(G45:K45)</f>
        <v>6000000</v>
      </c>
      <c r="M45" s="43" t="s">
        <v>224</v>
      </c>
      <c r="N45" s="44" t="s">
        <v>272</v>
      </c>
      <c r="O45" s="40" t="s">
        <v>322</v>
      </c>
      <c r="P45" s="44" t="s">
        <v>324</v>
      </c>
    </row>
    <row r="46" spans="1:16" ht="48" customHeight="1" x14ac:dyDescent="0.45">
      <c r="A46" s="22">
        <v>44</v>
      </c>
      <c r="B46" s="7" t="s">
        <v>19</v>
      </c>
      <c r="C46" s="8" t="s">
        <v>201</v>
      </c>
      <c r="D46" s="8" t="s">
        <v>273</v>
      </c>
      <c r="E46" s="2"/>
      <c r="F46" s="26" t="s">
        <v>214</v>
      </c>
      <c r="G46" s="9">
        <v>0</v>
      </c>
      <c r="H46" s="10">
        <v>0</v>
      </c>
      <c r="I46" s="10">
        <v>9190000</v>
      </c>
      <c r="J46" s="10">
        <v>0</v>
      </c>
      <c r="K46" s="11">
        <v>0</v>
      </c>
      <c r="L46" s="12">
        <f t="shared" si="2"/>
        <v>9190000</v>
      </c>
      <c r="M46" s="7" t="s">
        <v>307</v>
      </c>
      <c r="N46" s="8" t="s">
        <v>274</v>
      </c>
      <c r="O46" s="26" t="s">
        <v>216</v>
      </c>
      <c r="P46" s="8" t="s">
        <v>308</v>
      </c>
    </row>
    <row r="47" spans="1:16" ht="48" customHeight="1" x14ac:dyDescent="0.45">
      <c r="A47" s="1">
        <v>45</v>
      </c>
      <c r="B47" s="29" t="s">
        <v>19</v>
      </c>
      <c r="C47" s="30" t="s">
        <v>275</v>
      </c>
      <c r="D47" s="30" t="s">
        <v>276</v>
      </c>
      <c r="E47" s="1"/>
      <c r="F47" s="1" t="s">
        <v>231</v>
      </c>
      <c r="G47" s="31">
        <v>550000</v>
      </c>
      <c r="H47" s="32">
        <v>550000</v>
      </c>
      <c r="I47" s="32">
        <v>550000</v>
      </c>
      <c r="J47" s="32">
        <v>550000</v>
      </c>
      <c r="K47" s="33">
        <v>550000</v>
      </c>
      <c r="L47" s="34">
        <f t="shared" si="2"/>
        <v>2750000</v>
      </c>
      <c r="M47" s="29" t="s">
        <v>224</v>
      </c>
      <c r="N47" s="30" t="s">
        <v>272</v>
      </c>
      <c r="O47" s="1"/>
      <c r="P47" s="30" t="s">
        <v>282</v>
      </c>
    </row>
    <row r="48" spans="1:16" ht="48" customHeight="1" x14ac:dyDescent="0.45">
      <c r="A48" s="1">
        <v>46</v>
      </c>
      <c r="B48" s="29" t="s">
        <v>19</v>
      </c>
      <c r="C48" s="30" t="s">
        <v>201</v>
      </c>
      <c r="D48" s="30" t="s">
        <v>277</v>
      </c>
      <c r="E48" s="1"/>
      <c r="F48" s="1" t="s">
        <v>231</v>
      </c>
      <c r="G48" s="31">
        <v>2629000</v>
      </c>
      <c r="H48" s="32">
        <v>2629000</v>
      </c>
      <c r="I48" s="32">
        <v>2629000</v>
      </c>
      <c r="J48" s="32">
        <v>2629000</v>
      </c>
      <c r="K48" s="33">
        <v>2629000</v>
      </c>
      <c r="L48" s="34">
        <f t="shared" si="2"/>
        <v>13145000</v>
      </c>
      <c r="M48" s="29" t="s">
        <v>224</v>
      </c>
      <c r="N48" s="30" t="s">
        <v>272</v>
      </c>
      <c r="O48" s="1"/>
      <c r="P48" s="30" t="s">
        <v>283</v>
      </c>
    </row>
    <row r="49" spans="1:16" ht="48" customHeight="1" x14ac:dyDescent="0.45">
      <c r="A49" s="22">
        <v>47</v>
      </c>
      <c r="B49" s="7" t="s">
        <v>16</v>
      </c>
      <c r="C49" s="8" t="s">
        <v>4</v>
      </c>
      <c r="D49" s="8" t="s">
        <v>72</v>
      </c>
      <c r="E49" s="2"/>
      <c r="F49" s="26" t="s">
        <v>22</v>
      </c>
      <c r="G49" s="9">
        <v>804000</v>
      </c>
      <c r="H49" s="10">
        <v>804000</v>
      </c>
      <c r="I49" s="10">
        <v>804000</v>
      </c>
      <c r="J49" s="10">
        <v>804000</v>
      </c>
      <c r="K49" s="11">
        <v>804000</v>
      </c>
      <c r="L49" s="12">
        <f>SUM(G49:K49)</f>
        <v>4020000</v>
      </c>
      <c r="M49" s="7" t="s">
        <v>312</v>
      </c>
      <c r="N49" s="8" t="s">
        <v>30</v>
      </c>
      <c r="O49" s="26" t="s">
        <v>26</v>
      </c>
      <c r="P49" s="8" t="s">
        <v>313</v>
      </c>
    </row>
    <row r="50" spans="1:16" ht="48" customHeight="1" x14ac:dyDescent="0.45">
      <c r="A50" s="22">
        <v>48</v>
      </c>
      <c r="B50" s="7" t="s">
        <v>16</v>
      </c>
      <c r="C50" s="8" t="s">
        <v>24</v>
      </c>
      <c r="D50" s="8" t="s">
        <v>73</v>
      </c>
      <c r="E50" s="2" t="s">
        <v>3</v>
      </c>
      <c r="F50" s="26" t="s">
        <v>27</v>
      </c>
      <c r="G50" s="9">
        <v>83600</v>
      </c>
      <c r="H50" s="10">
        <v>83600</v>
      </c>
      <c r="I50" s="10">
        <v>83600</v>
      </c>
      <c r="J50" s="10">
        <v>83600</v>
      </c>
      <c r="K50" s="11">
        <v>83600</v>
      </c>
      <c r="L50" s="12">
        <f t="shared" si="2"/>
        <v>418000</v>
      </c>
      <c r="M50" s="7" t="s">
        <v>28</v>
      </c>
      <c r="N50" s="8" t="s">
        <v>29</v>
      </c>
      <c r="O50" s="26" t="s">
        <v>31</v>
      </c>
      <c r="P50" s="8"/>
    </row>
    <row r="51" spans="1:16" ht="48" customHeight="1" x14ac:dyDescent="0.45">
      <c r="A51" s="22">
        <v>49</v>
      </c>
      <c r="B51" s="7" t="s">
        <v>16</v>
      </c>
      <c r="C51" s="8" t="s">
        <v>21</v>
      </c>
      <c r="D51" s="8" t="s">
        <v>32</v>
      </c>
      <c r="E51" s="2"/>
      <c r="F51" s="26" t="s">
        <v>33</v>
      </c>
      <c r="G51" s="9">
        <v>0</v>
      </c>
      <c r="H51" s="10">
        <v>0</v>
      </c>
      <c r="I51" s="10">
        <v>237600</v>
      </c>
      <c r="J51" s="10">
        <v>237600</v>
      </c>
      <c r="K51" s="11">
        <v>237600</v>
      </c>
      <c r="L51" s="12">
        <f t="shared" si="2"/>
        <v>712800</v>
      </c>
      <c r="M51" s="7" t="s">
        <v>25</v>
      </c>
      <c r="N51" s="8" t="s">
        <v>152</v>
      </c>
      <c r="O51" s="26" t="s">
        <v>31</v>
      </c>
      <c r="P51" s="8" t="s">
        <v>67</v>
      </c>
    </row>
    <row r="52" spans="1:16" ht="48" customHeight="1" x14ac:dyDescent="0.45">
      <c r="A52" s="22">
        <v>50</v>
      </c>
      <c r="B52" s="7" t="s">
        <v>16</v>
      </c>
      <c r="C52" s="8" t="s">
        <v>1</v>
      </c>
      <c r="D52" s="8" t="s">
        <v>34</v>
      </c>
      <c r="E52" s="2"/>
      <c r="F52" s="26" t="s">
        <v>22</v>
      </c>
      <c r="G52" s="9">
        <v>116600</v>
      </c>
      <c r="H52" s="10">
        <v>116600</v>
      </c>
      <c r="I52" s="10">
        <v>116600</v>
      </c>
      <c r="J52" s="10">
        <v>116600</v>
      </c>
      <c r="K52" s="11">
        <v>116600</v>
      </c>
      <c r="L52" s="12">
        <f t="shared" ref="L52:L72" si="3">SUM(G52:K52)</f>
        <v>583000</v>
      </c>
      <c r="M52" s="7" t="s">
        <v>28</v>
      </c>
      <c r="N52" s="8" t="s">
        <v>153</v>
      </c>
      <c r="O52" s="26" t="s">
        <v>31</v>
      </c>
      <c r="P52" s="8"/>
    </row>
    <row r="53" spans="1:16" ht="48" customHeight="1" x14ac:dyDescent="0.45">
      <c r="A53" s="22">
        <v>51</v>
      </c>
      <c r="B53" s="7" t="s">
        <v>16</v>
      </c>
      <c r="C53" s="8" t="s">
        <v>35</v>
      </c>
      <c r="D53" s="8" t="s">
        <v>34</v>
      </c>
      <c r="E53" s="2"/>
      <c r="F53" s="26" t="s">
        <v>22</v>
      </c>
      <c r="G53" s="9">
        <v>358600</v>
      </c>
      <c r="H53" s="10">
        <v>358600</v>
      </c>
      <c r="I53" s="10">
        <v>358600</v>
      </c>
      <c r="J53" s="10">
        <v>358600</v>
      </c>
      <c r="K53" s="11">
        <v>358600</v>
      </c>
      <c r="L53" s="12">
        <f t="shared" si="3"/>
        <v>1793000</v>
      </c>
      <c r="M53" s="7" t="s">
        <v>28</v>
      </c>
      <c r="N53" s="8" t="s">
        <v>153</v>
      </c>
      <c r="O53" s="26" t="s">
        <v>31</v>
      </c>
      <c r="P53" s="8"/>
    </row>
    <row r="54" spans="1:16" ht="48" customHeight="1" x14ac:dyDescent="0.45">
      <c r="A54" s="22">
        <v>52</v>
      </c>
      <c r="B54" s="7" t="s">
        <v>16</v>
      </c>
      <c r="C54" s="8" t="s">
        <v>36</v>
      </c>
      <c r="D54" s="8" t="s">
        <v>37</v>
      </c>
      <c r="E54" s="2"/>
      <c r="F54" s="26" t="s">
        <v>45</v>
      </c>
      <c r="G54" s="9">
        <v>61050</v>
      </c>
      <c r="H54" s="10">
        <v>61050</v>
      </c>
      <c r="I54" s="10">
        <v>61050</v>
      </c>
      <c r="J54" s="10">
        <v>61050</v>
      </c>
      <c r="K54" s="11">
        <v>61050</v>
      </c>
      <c r="L54" s="12">
        <f t="shared" si="3"/>
        <v>305250</v>
      </c>
      <c r="M54" s="7" t="s">
        <v>28</v>
      </c>
      <c r="N54" s="8" t="s">
        <v>154</v>
      </c>
      <c r="O54" s="26" t="s">
        <v>31</v>
      </c>
      <c r="P54" s="8"/>
    </row>
    <row r="55" spans="1:16" ht="48" customHeight="1" x14ac:dyDescent="0.45">
      <c r="A55" s="22">
        <v>53</v>
      </c>
      <c r="B55" s="7" t="s">
        <v>16</v>
      </c>
      <c r="C55" s="8" t="s">
        <v>38</v>
      </c>
      <c r="D55" s="8" t="s">
        <v>39</v>
      </c>
      <c r="E55" s="2"/>
      <c r="F55" s="26" t="s">
        <v>22</v>
      </c>
      <c r="G55" s="9">
        <v>7458000</v>
      </c>
      <c r="H55" s="10">
        <v>7458000</v>
      </c>
      <c r="I55" s="10">
        <v>7458000</v>
      </c>
      <c r="J55" s="10">
        <v>7458000</v>
      </c>
      <c r="K55" s="11">
        <v>7458000</v>
      </c>
      <c r="L55" s="12">
        <f t="shared" si="3"/>
        <v>37290000</v>
      </c>
      <c r="M55" s="7" t="s">
        <v>309</v>
      </c>
      <c r="N55" s="8" t="s">
        <v>155</v>
      </c>
      <c r="O55" s="26" t="s">
        <v>31</v>
      </c>
      <c r="P55" s="8"/>
    </row>
    <row r="56" spans="1:16" ht="48" customHeight="1" x14ac:dyDescent="0.45">
      <c r="A56" s="22">
        <v>54</v>
      </c>
      <c r="B56" s="7" t="s">
        <v>16</v>
      </c>
      <c r="C56" s="8" t="s">
        <v>36</v>
      </c>
      <c r="D56" s="8" t="s">
        <v>40</v>
      </c>
      <c r="E56" s="2"/>
      <c r="F56" s="26" t="s">
        <v>22</v>
      </c>
      <c r="G56" s="9">
        <v>3729000</v>
      </c>
      <c r="H56" s="10">
        <v>3729000</v>
      </c>
      <c r="I56" s="10">
        <v>3729000</v>
      </c>
      <c r="J56" s="10">
        <v>3729000</v>
      </c>
      <c r="K56" s="11">
        <v>3729000</v>
      </c>
      <c r="L56" s="12">
        <f t="shared" si="3"/>
        <v>18645000</v>
      </c>
      <c r="M56" s="7" t="s">
        <v>309</v>
      </c>
      <c r="N56" s="8" t="s">
        <v>30</v>
      </c>
      <c r="O56" s="26" t="s">
        <v>26</v>
      </c>
      <c r="P56" s="8" t="s">
        <v>41</v>
      </c>
    </row>
    <row r="57" spans="1:16" ht="48" customHeight="1" x14ac:dyDescent="0.45">
      <c r="A57" s="22">
        <v>55</v>
      </c>
      <c r="B57" s="7" t="s">
        <v>16</v>
      </c>
      <c r="C57" s="8" t="s">
        <v>42</v>
      </c>
      <c r="D57" s="8" t="s">
        <v>43</v>
      </c>
      <c r="E57" s="2" t="s">
        <v>3</v>
      </c>
      <c r="F57" s="26" t="s">
        <v>45</v>
      </c>
      <c r="G57" s="9">
        <v>379500</v>
      </c>
      <c r="H57" s="10">
        <v>379500</v>
      </c>
      <c r="I57" s="10">
        <v>379500</v>
      </c>
      <c r="J57" s="10">
        <v>379500</v>
      </c>
      <c r="K57" s="11">
        <v>379500</v>
      </c>
      <c r="L57" s="12">
        <f t="shared" si="3"/>
        <v>1897500</v>
      </c>
      <c r="M57" s="8" t="s">
        <v>310</v>
      </c>
      <c r="N57" s="8" t="s">
        <v>44</v>
      </c>
      <c r="O57" s="26" t="s">
        <v>26</v>
      </c>
      <c r="P57" s="8"/>
    </row>
    <row r="58" spans="1:16" ht="48" customHeight="1" x14ac:dyDescent="0.45">
      <c r="A58" s="22">
        <v>56</v>
      </c>
      <c r="B58" s="7" t="s">
        <v>16</v>
      </c>
      <c r="C58" s="8" t="s">
        <v>47</v>
      </c>
      <c r="D58" s="8" t="s">
        <v>46</v>
      </c>
      <c r="E58" s="2"/>
      <c r="F58" s="26" t="s">
        <v>45</v>
      </c>
      <c r="G58" s="9">
        <v>1369500</v>
      </c>
      <c r="H58" s="10">
        <v>1369500</v>
      </c>
      <c r="I58" s="10">
        <v>1369500</v>
      </c>
      <c r="J58" s="10">
        <v>1369500</v>
      </c>
      <c r="K58" s="11">
        <v>1369500</v>
      </c>
      <c r="L58" s="12">
        <f t="shared" si="3"/>
        <v>6847500</v>
      </c>
      <c r="M58" s="7" t="s">
        <v>48</v>
      </c>
      <c r="N58" s="8" t="s">
        <v>156</v>
      </c>
      <c r="O58" s="26" t="s">
        <v>31</v>
      </c>
      <c r="P58" s="8" t="s">
        <v>311</v>
      </c>
    </row>
    <row r="59" spans="1:16" ht="50.4" x14ac:dyDescent="0.45">
      <c r="A59" s="22">
        <v>57</v>
      </c>
      <c r="B59" s="7" t="s">
        <v>16</v>
      </c>
      <c r="C59" s="8" t="s">
        <v>49</v>
      </c>
      <c r="D59" s="8" t="s">
        <v>50</v>
      </c>
      <c r="E59" s="2"/>
      <c r="F59" s="26" t="s">
        <v>27</v>
      </c>
      <c r="G59" s="9">
        <v>131340</v>
      </c>
      <c r="H59" s="10">
        <v>131340</v>
      </c>
      <c r="I59" s="10">
        <v>131340</v>
      </c>
      <c r="J59" s="10">
        <v>131340</v>
      </c>
      <c r="K59" s="11">
        <v>131340</v>
      </c>
      <c r="L59" s="12">
        <f t="shared" si="3"/>
        <v>656700</v>
      </c>
      <c r="M59" s="8" t="s">
        <v>314</v>
      </c>
      <c r="N59" s="8" t="s">
        <v>157</v>
      </c>
      <c r="O59" s="26" t="s">
        <v>26</v>
      </c>
      <c r="P59" s="8"/>
    </row>
    <row r="60" spans="1:16" ht="48" customHeight="1" x14ac:dyDescent="0.45">
      <c r="A60" s="22">
        <v>58</v>
      </c>
      <c r="B60" s="7" t="s">
        <v>16</v>
      </c>
      <c r="C60" s="8" t="s">
        <v>286</v>
      </c>
      <c r="D60" s="8" t="s">
        <v>75</v>
      </c>
      <c r="E60" s="2"/>
      <c r="F60" s="26" t="s">
        <v>51</v>
      </c>
      <c r="G60" s="9">
        <v>1678860</v>
      </c>
      <c r="H60" s="10">
        <v>1678860</v>
      </c>
      <c r="I60" s="10">
        <v>1678860</v>
      </c>
      <c r="J60" s="10">
        <v>1678860</v>
      </c>
      <c r="K60" s="11">
        <v>1678860</v>
      </c>
      <c r="L60" s="12">
        <f t="shared" si="3"/>
        <v>8394300</v>
      </c>
      <c r="M60" s="7" t="s">
        <v>48</v>
      </c>
      <c r="N60" s="8" t="s">
        <v>158</v>
      </c>
      <c r="O60" s="26" t="s">
        <v>26</v>
      </c>
      <c r="P60" s="8"/>
    </row>
    <row r="61" spans="1:16" ht="48" customHeight="1" x14ac:dyDescent="0.45">
      <c r="A61" s="22">
        <v>59</v>
      </c>
      <c r="B61" s="7" t="s">
        <v>16</v>
      </c>
      <c r="C61" s="8" t="s">
        <v>47</v>
      </c>
      <c r="D61" s="8" t="s">
        <v>76</v>
      </c>
      <c r="E61" s="2"/>
      <c r="F61" s="26" t="s">
        <v>45</v>
      </c>
      <c r="G61" s="9">
        <v>162800</v>
      </c>
      <c r="H61" s="10">
        <v>162800</v>
      </c>
      <c r="I61" s="10">
        <v>162800</v>
      </c>
      <c r="J61" s="10">
        <v>162800</v>
      </c>
      <c r="K61" s="11">
        <v>162800</v>
      </c>
      <c r="L61" s="12">
        <f t="shared" si="3"/>
        <v>814000</v>
      </c>
      <c r="M61" s="7" t="s">
        <v>28</v>
      </c>
      <c r="N61" s="8" t="s">
        <v>159</v>
      </c>
      <c r="O61" s="26" t="s">
        <v>31</v>
      </c>
      <c r="P61" s="8"/>
    </row>
    <row r="62" spans="1:16" ht="48" customHeight="1" x14ac:dyDescent="0.45">
      <c r="A62" s="22">
        <v>60</v>
      </c>
      <c r="B62" s="7" t="s">
        <v>16</v>
      </c>
      <c r="C62" s="8" t="s">
        <v>1</v>
      </c>
      <c r="D62" s="8" t="s">
        <v>53</v>
      </c>
      <c r="E62" s="2"/>
      <c r="F62" s="26" t="s">
        <v>22</v>
      </c>
      <c r="G62" s="9">
        <v>125400</v>
      </c>
      <c r="H62" s="10">
        <v>125400</v>
      </c>
      <c r="I62" s="10">
        <v>125400</v>
      </c>
      <c r="J62" s="10">
        <v>125400</v>
      </c>
      <c r="K62" s="11">
        <v>125400</v>
      </c>
      <c r="L62" s="12">
        <f t="shared" si="3"/>
        <v>627000</v>
      </c>
      <c r="M62" s="7" t="s">
        <v>28</v>
      </c>
      <c r="N62" s="8" t="s">
        <v>160</v>
      </c>
      <c r="O62" s="26" t="s">
        <v>31</v>
      </c>
      <c r="P62" s="8"/>
    </row>
    <row r="63" spans="1:16" ht="48" customHeight="1" x14ac:dyDescent="0.45">
      <c r="A63" s="22">
        <v>61</v>
      </c>
      <c r="B63" s="7" t="s">
        <v>16</v>
      </c>
      <c r="C63" s="8" t="s">
        <v>35</v>
      </c>
      <c r="D63" s="8" t="s">
        <v>53</v>
      </c>
      <c r="E63" s="2"/>
      <c r="F63" s="26" t="s">
        <v>22</v>
      </c>
      <c r="G63" s="9">
        <v>239800</v>
      </c>
      <c r="H63" s="10">
        <v>239800</v>
      </c>
      <c r="I63" s="10">
        <v>239800</v>
      </c>
      <c r="J63" s="10">
        <v>239800</v>
      </c>
      <c r="K63" s="11">
        <v>239800</v>
      </c>
      <c r="L63" s="12">
        <f t="shared" si="3"/>
        <v>1199000</v>
      </c>
      <c r="M63" s="7" t="s">
        <v>28</v>
      </c>
      <c r="N63" s="8" t="s">
        <v>160</v>
      </c>
      <c r="O63" s="26" t="s">
        <v>31</v>
      </c>
      <c r="P63" s="8"/>
    </row>
    <row r="64" spans="1:16" ht="48" customHeight="1" x14ac:dyDescent="0.45">
      <c r="A64" s="22">
        <v>62</v>
      </c>
      <c r="B64" s="7" t="s">
        <v>16</v>
      </c>
      <c r="C64" s="8" t="s">
        <v>49</v>
      </c>
      <c r="D64" s="8" t="s">
        <v>54</v>
      </c>
      <c r="E64" s="2"/>
      <c r="F64" s="26" t="s">
        <v>45</v>
      </c>
      <c r="G64" s="9">
        <v>68200</v>
      </c>
      <c r="H64" s="10">
        <v>68200</v>
      </c>
      <c r="I64" s="10">
        <v>68200</v>
      </c>
      <c r="J64" s="10">
        <v>68200</v>
      </c>
      <c r="K64" s="11">
        <v>68200</v>
      </c>
      <c r="L64" s="12">
        <f t="shared" si="3"/>
        <v>341000</v>
      </c>
      <c r="M64" s="7" t="s">
        <v>28</v>
      </c>
      <c r="N64" s="8" t="s">
        <v>77</v>
      </c>
      <c r="O64" s="26" t="s">
        <v>31</v>
      </c>
      <c r="P64" s="8"/>
    </row>
    <row r="65" spans="1:16" ht="48" customHeight="1" x14ac:dyDescent="0.45">
      <c r="A65" s="22">
        <v>63</v>
      </c>
      <c r="B65" s="7" t="s">
        <v>16</v>
      </c>
      <c r="C65" s="8" t="s">
        <v>55</v>
      </c>
      <c r="D65" s="8" t="s">
        <v>56</v>
      </c>
      <c r="E65" s="2" t="s">
        <v>3</v>
      </c>
      <c r="F65" s="26" t="s">
        <v>45</v>
      </c>
      <c r="G65" s="9">
        <v>734800</v>
      </c>
      <c r="H65" s="10">
        <v>734800</v>
      </c>
      <c r="I65" s="10">
        <v>734800</v>
      </c>
      <c r="J65" s="10">
        <v>734800</v>
      </c>
      <c r="K65" s="11">
        <v>734800</v>
      </c>
      <c r="L65" s="12">
        <f t="shared" si="3"/>
        <v>3674000</v>
      </c>
      <c r="M65" s="8" t="s">
        <v>316</v>
      </c>
      <c r="N65" s="8" t="s">
        <v>74</v>
      </c>
      <c r="O65" s="26" t="s">
        <v>315</v>
      </c>
      <c r="P65" s="8" t="s">
        <v>78</v>
      </c>
    </row>
    <row r="66" spans="1:16" ht="48" customHeight="1" x14ac:dyDescent="0.45">
      <c r="A66" s="22">
        <v>64</v>
      </c>
      <c r="B66" s="7" t="s">
        <v>16</v>
      </c>
      <c r="C66" s="8" t="s">
        <v>36</v>
      </c>
      <c r="D66" s="8" t="s">
        <v>79</v>
      </c>
      <c r="E66" s="2" t="s">
        <v>3</v>
      </c>
      <c r="F66" s="26" t="s">
        <v>27</v>
      </c>
      <c r="G66" s="9">
        <v>5500</v>
      </c>
      <c r="H66" s="10">
        <v>5500</v>
      </c>
      <c r="I66" s="10">
        <v>5500</v>
      </c>
      <c r="J66" s="10">
        <v>5500</v>
      </c>
      <c r="K66" s="11">
        <v>5500</v>
      </c>
      <c r="L66" s="12">
        <f t="shared" si="3"/>
        <v>27500</v>
      </c>
      <c r="M66" s="7" t="s">
        <v>28</v>
      </c>
      <c r="N66" s="8" t="s">
        <v>29</v>
      </c>
      <c r="O66" s="26" t="s">
        <v>31</v>
      </c>
      <c r="P66" s="8"/>
    </row>
    <row r="67" spans="1:16" ht="48" customHeight="1" x14ac:dyDescent="0.45">
      <c r="A67" s="22">
        <v>65</v>
      </c>
      <c r="B67" s="7" t="s">
        <v>16</v>
      </c>
      <c r="C67" s="8" t="s">
        <v>57</v>
      </c>
      <c r="D67" s="8" t="s">
        <v>59</v>
      </c>
      <c r="E67" s="2"/>
      <c r="F67" s="26" t="s">
        <v>22</v>
      </c>
      <c r="G67" s="9">
        <v>499400</v>
      </c>
      <c r="H67" s="10">
        <v>499400</v>
      </c>
      <c r="I67" s="10">
        <v>499400</v>
      </c>
      <c r="J67" s="10">
        <v>499400</v>
      </c>
      <c r="K67" s="11">
        <v>499400</v>
      </c>
      <c r="L67" s="12">
        <f t="shared" si="3"/>
        <v>2497000</v>
      </c>
      <c r="M67" s="7" t="s">
        <v>28</v>
      </c>
      <c r="N67" s="8" t="s">
        <v>58</v>
      </c>
      <c r="O67" s="26" t="s">
        <v>26</v>
      </c>
      <c r="P67" s="8"/>
    </row>
    <row r="68" spans="1:16" ht="48" customHeight="1" x14ac:dyDescent="0.45">
      <c r="A68" s="22">
        <v>66</v>
      </c>
      <c r="B68" s="7" t="s">
        <v>16</v>
      </c>
      <c r="C68" s="8" t="s">
        <v>21</v>
      </c>
      <c r="D68" s="8" t="s">
        <v>60</v>
      </c>
      <c r="E68" s="2"/>
      <c r="F68" s="26" t="s">
        <v>22</v>
      </c>
      <c r="G68" s="9">
        <v>184690</v>
      </c>
      <c r="H68" s="10">
        <v>184690</v>
      </c>
      <c r="I68" s="10">
        <v>184690</v>
      </c>
      <c r="J68" s="10">
        <v>184690</v>
      </c>
      <c r="K68" s="11">
        <v>184690</v>
      </c>
      <c r="L68" s="12">
        <f t="shared" si="3"/>
        <v>923450</v>
      </c>
      <c r="M68" s="7" t="s">
        <v>28</v>
      </c>
      <c r="N68" s="8" t="s">
        <v>74</v>
      </c>
      <c r="O68" s="26"/>
      <c r="P68" s="8" t="s">
        <v>80</v>
      </c>
    </row>
    <row r="69" spans="1:16" ht="48" customHeight="1" x14ac:dyDescent="0.45">
      <c r="A69" s="22">
        <v>67</v>
      </c>
      <c r="B69" s="7" t="s">
        <v>16</v>
      </c>
      <c r="C69" s="8" t="s">
        <v>36</v>
      </c>
      <c r="D69" s="8" t="s">
        <v>61</v>
      </c>
      <c r="E69" s="2"/>
      <c r="F69" s="26" t="s">
        <v>45</v>
      </c>
      <c r="G69" s="9">
        <v>387200</v>
      </c>
      <c r="H69" s="10">
        <v>387200</v>
      </c>
      <c r="I69" s="10">
        <v>387200</v>
      </c>
      <c r="J69" s="10">
        <v>387200</v>
      </c>
      <c r="K69" s="11">
        <v>387200</v>
      </c>
      <c r="L69" s="12">
        <f t="shared" si="3"/>
        <v>1936000</v>
      </c>
      <c r="M69" s="7" t="s">
        <v>28</v>
      </c>
      <c r="N69" s="8" t="s">
        <v>81</v>
      </c>
      <c r="O69" s="26" t="s">
        <v>31</v>
      </c>
      <c r="P69" s="8"/>
    </row>
    <row r="70" spans="1:16" ht="48" customHeight="1" x14ac:dyDescent="0.45">
      <c r="A70" s="22">
        <v>68</v>
      </c>
      <c r="B70" s="7" t="s">
        <v>16</v>
      </c>
      <c r="C70" s="8" t="s">
        <v>36</v>
      </c>
      <c r="D70" s="8" t="s">
        <v>62</v>
      </c>
      <c r="E70" s="2" t="s">
        <v>3</v>
      </c>
      <c r="F70" s="26" t="s">
        <v>45</v>
      </c>
      <c r="G70" s="9">
        <v>0</v>
      </c>
      <c r="H70" s="10">
        <v>0</v>
      </c>
      <c r="I70" s="10">
        <v>501600</v>
      </c>
      <c r="J70" s="10">
        <v>501600</v>
      </c>
      <c r="K70" s="11">
        <v>501600</v>
      </c>
      <c r="L70" s="12">
        <f t="shared" si="3"/>
        <v>1504800</v>
      </c>
      <c r="M70" s="7" t="s">
        <v>28</v>
      </c>
      <c r="N70" s="8" t="s">
        <v>161</v>
      </c>
      <c r="O70" s="26" t="s">
        <v>31</v>
      </c>
      <c r="P70" s="8" t="s">
        <v>327</v>
      </c>
    </row>
    <row r="71" spans="1:16" ht="48" customHeight="1" x14ac:dyDescent="0.45">
      <c r="A71" s="22">
        <v>69</v>
      </c>
      <c r="B71" s="7" t="s">
        <v>16</v>
      </c>
      <c r="C71" s="8" t="s">
        <v>1</v>
      </c>
      <c r="D71" s="8" t="s">
        <v>63</v>
      </c>
      <c r="E71" s="2"/>
      <c r="F71" s="26" t="s">
        <v>33</v>
      </c>
      <c r="G71" s="9">
        <v>92400</v>
      </c>
      <c r="H71" s="10">
        <v>92400</v>
      </c>
      <c r="I71" s="10">
        <v>92400</v>
      </c>
      <c r="J71" s="10">
        <v>92400</v>
      </c>
      <c r="K71" s="11">
        <v>92400</v>
      </c>
      <c r="L71" s="12">
        <f t="shared" si="3"/>
        <v>462000</v>
      </c>
      <c r="M71" s="7" t="s">
        <v>25</v>
      </c>
      <c r="N71" s="8" t="s">
        <v>162</v>
      </c>
      <c r="O71" s="26" t="s">
        <v>31</v>
      </c>
      <c r="P71" s="8"/>
    </row>
    <row r="72" spans="1:16" ht="48" customHeight="1" x14ac:dyDescent="0.45">
      <c r="A72" s="22">
        <v>70</v>
      </c>
      <c r="B72" s="7" t="s">
        <v>16</v>
      </c>
      <c r="C72" s="8" t="s">
        <v>36</v>
      </c>
      <c r="D72" s="8" t="s">
        <v>64</v>
      </c>
      <c r="E72" s="2"/>
      <c r="F72" s="26" t="s">
        <v>33</v>
      </c>
      <c r="G72" s="9">
        <v>290400</v>
      </c>
      <c r="H72" s="10">
        <v>290400</v>
      </c>
      <c r="I72" s="10">
        <v>290400</v>
      </c>
      <c r="J72" s="10">
        <v>290400</v>
      </c>
      <c r="K72" s="11">
        <v>290400</v>
      </c>
      <c r="L72" s="12">
        <f t="shared" si="3"/>
        <v>1452000</v>
      </c>
      <c r="M72" s="7" t="s">
        <v>25</v>
      </c>
      <c r="N72" s="8" t="s">
        <v>162</v>
      </c>
      <c r="O72" s="26" t="s">
        <v>31</v>
      </c>
      <c r="P72" s="8"/>
    </row>
    <row r="73" spans="1:16" ht="48" customHeight="1" x14ac:dyDescent="0.45">
      <c r="A73" s="22">
        <v>71</v>
      </c>
      <c r="B73" s="7" t="s">
        <v>16</v>
      </c>
      <c r="C73" s="8" t="s">
        <v>5</v>
      </c>
      <c r="D73" s="8" t="s">
        <v>65</v>
      </c>
      <c r="E73" s="2"/>
      <c r="F73" s="26" t="s">
        <v>33</v>
      </c>
      <c r="G73" s="9">
        <v>0</v>
      </c>
      <c r="H73" s="10">
        <v>0</v>
      </c>
      <c r="I73" s="10">
        <v>0</v>
      </c>
      <c r="J73" s="10">
        <v>191400</v>
      </c>
      <c r="K73" s="11">
        <v>191400</v>
      </c>
      <c r="L73" s="12">
        <f t="shared" ref="L73:L86" si="4">SUM(G73:K73)</f>
        <v>382800</v>
      </c>
      <c r="M73" s="7" t="s">
        <v>25</v>
      </c>
      <c r="N73" s="8" t="s">
        <v>162</v>
      </c>
      <c r="O73" s="26" t="s">
        <v>31</v>
      </c>
      <c r="P73" s="8" t="s">
        <v>69</v>
      </c>
    </row>
    <row r="74" spans="1:16" ht="48" customHeight="1" x14ac:dyDescent="0.45">
      <c r="A74" s="22">
        <v>72</v>
      </c>
      <c r="B74" s="7" t="s">
        <v>16</v>
      </c>
      <c r="C74" s="8" t="s">
        <v>1</v>
      </c>
      <c r="D74" s="8" t="s">
        <v>66</v>
      </c>
      <c r="E74" s="2"/>
      <c r="F74" s="26" t="s">
        <v>27</v>
      </c>
      <c r="G74" s="9">
        <v>0</v>
      </c>
      <c r="H74" s="10">
        <v>0</v>
      </c>
      <c r="I74" s="10">
        <v>181500</v>
      </c>
      <c r="J74" s="10">
        <v>0</v>
      </c>
      <c r="K74" s="11">
        <v>0</v>
      </c>
      <c r="L74" s="12">
        <f t="shared" si="4"/>
        <v>181500</v>
      </c>
      <c r="M74" s="7" t="s">
        <v>28</v>
      </c>
      <c r="N74" s="8" t="s">
        <v>157</v>
      </c>
      <c r="O74" s="26" t="s">
        <v>26</v>
      </c>
      <c r="P74" s="8" t="s">
        <v>284</v>
      </c>
    </row>
    <row r="75" spans="1:16" ht="48" customHeight="1" x14ac:dyDescent="0.45">
      <c r="A75" s="22">
        <v>73</v>
      </c>
      <c r="B75" s="7" t="s">
        <v>16</v>
      </c>
      <c r="C75" s="8" t="s">
        <v>21</v>
      </c>
      <c r="D75" s="8" t="s">
        <v>68</v>
      </c>
      <c r="E75" s="2"/>
      <c r="F75" s="26" t="s">
        <v>22</v>
      </c>
      <c r="G75" s="9">
        <v>300000</v>
      </c>
      <c r="H75" s="10">
        <v>300000</v>
      </c>
      <c r="I75" s="10">
        <v>300000</v>
      </c>
      <c r="J75" s="10">
        <v>300000</v>
      </c>
      <c r="K75" s="11">
        <v>300000</v>
      </c>
      <c r="L75" s="12">
        <f t="shared" si="4"/>
        <v>1500000</v>
      </c>
      <c r="M75" s="7" t="s">
        <v>28</v>
      </c>
      <c r="N75" s="8" t="s">
        <v>163</v>
      </c>
      <c r="O75" s="26" t="s">
        <v>31</v>
      </c>
      <c r="P75" s="8"/>
    </row>
    <row r="76" spans="1:16" ht="48" customHeight="1" x14ac:dyDescent="0.45">
      <c r="A76" s="22">
        <v>74</v>
      </c>
      <c r="B76" s="7" t="s">
        <v>16</v>
      </c>
      <c r="C76" s="8" t="s">
        <v>281</v>
      </c>
      <c r="D76" s="8" t="s">
        <v>82</v>
      </c>
      <c r="E76" s="2"/>
      <c r="F76" s="26" t="s">
        <v>22</v>
      </c>
      <c r="G76" s="9">
        <v>315100</v>
      </c>
      <c r="H76" s="10">
        <v>0</v>
      </c>
      <c r="I76" s="10">
        <v>0</v>
      </c>
      <c r="J76" s="10">
        <v>315100</v>
      </c>
      <c r="K76" s="11">
        <v>0</v>
      </c>
      <c r="L76" s="12">
        <f t="shared" si="4"/>
        <v>630200</v>
      </c>
      <c r="M76" s="7" t="s">
        <v>28</v>
      </c>
      <c r="N76" s="8" t="s">
        <v>280</v>
      </c>
      <c r="O76" s="26" t="s">
        <v>31</v>
      </c>
      <c r="P76" s="8" t="s">
        <v>70</v>
      </c>
    </row>
    <row r="77" spans="1:16" ht="48" customHeight="1" x14ac:dyDescent="0.45">
      <c r="A77" s="40">
        <v>75</v>
      </c>
      <c r="B77" s="43" t="s">
        <v>16</v>
      </c>
      <c r="C77" s="44" t="s">
        <v>83</v>
      </c>
      <c r="D77" s="44" t="s">
        <v>84</v>
      </c>
      <c r="E77" s="40"/>
      <c r="F77" s="40" t="s">
        <v>45</v>
      </c>
      <c r="G77" s="45">
        <v>450000</v>
      </c>
      <c r="H77" s="46">
        <v>450000</v>
      </c>
      <c r="I77" s="46">
        <v>450000</v>
      </c>
      <c r="J77" s="46">
        <v>450000</v>
      </c>
      <c r="K77" s="47">
        <v>450000</v>
      </c>
      <c r="L77" s="48">
        <f t="shared" si="4"/>
        <v>2250000</v>
      </c>
      <c r="M77" s="43" t="s">
        <v>27</v>
      </c>
      <c r="N77" s="44" t="s">
        <v>74</v>
      </c>
      <c r="O77" s="40" t="s">
        <v>322</v>
      </c>
      <c r="P77" s="44" t="s">
        <v>324</v>
      </c>
    </row>
    <row r="78" spans="1:16" ht="48" customHeight="1" x14ac:dyDescent="0.45">
      <c r="A78" s="22">
        <v>76</v>
      </c>
      <c r="B78" s="7" t="s">
        <v>20</v>
      </c>
      <c r="C78" s="8" t="s">
        <v>111</v>
      </c>
      <c r="D78" s="8" t="s">
        <v>112</v>
      </c>
      <c r="E78" s="2" t="s">
        <v>113</v>
      </c>
      <c r="F78" s="26" t="s">
        <v>45</v>
      </c>
      <c r="G78" s="9">
        <v>712800</v>
      </c>
      <c r="H78" s="10">
        <v>712800</v>
      </c>
      <c r="I78" s="10">
        <v>712800</v>
      </c>
      <c r="J78" s="10">
        <v>712800</v>
      </c>
      <c r="K78" s="11">
        <v>712800</v>
      </c>
      <c r="L78" s="12">
        <f t="shared" si="4"/>
        <v>3564000</v>
      </c>
      <c r="M78" s="43" t="s">
        <v>326</v>
      </c>
      <c r="N78" s="8" t="s">
        <v>114</v>
      </c>
      <c r="O78" s="26" t="s">
        <v>115</v>
      </c>
      <c r="P78" s="8"/>
    </row>
    <row r="79" spans="1:16" ht="48" customHeight="1" x14ac:dyDescent="0.45">
      <c r="A79" s="22">
        <v>77</v>
      </c>
      <c r="B79" s="7" t="s">
        <v>20</v>
      </c>
      <c r="C79" s="8" t="s">
        <v>118</v>
      </c>
      <c r="D79" s="8" t="s">
        <v>279</v>
      </c>
      <c r="E79" s="2" t="s">
        <v>119</v>
      </c>
      <c r="F79" s="26" t="s">
        <v>45</v>
      </c>
      <c r="G79" s="9">
        <v>2145000</v>
      </c>
      <c r="H79" s="10">
        <v>2145000</v>
      </c>
      <c r="I79" s="10">
        <v>2145000</v>
      </c>
      <c r="J79" s="10">
        <v>2145000</v>
      </c>
      <c r="K79" s="11">
        <v>2145000</v>
      </c>
      <c r="L79" s="12">
        <f t="shared" si="4"/>
        <v>10725000</v>
      </c>
      <c r="M79" s="7" t="s">
        <v>317</v>
      </c>
      <c r="N79" s="8" t="s">
        <v>88</v>
      </c>
      <c r="O79" s="26" t="s">
        <v>116</v>
      </c>
      <c r="P79" s="8" t="s">
        <v>117</v>
      </c>
    </row>
    <row r="80" spans="1:16" ht="48" customHeight="1" x14ac:dyDescent="0.45">
      <c r="A80" s="22">
        <v>78</v>
      </c>
      <c r="B80" s="7" t="s">
        <v>20</v>
      </c>
      <c r="C80" s="8" t="s">
        <v>118</v>
      </c>
      <c r="D80" s="8" t="s">
        <v>120</v>
      </c>
      <c r="E80" s="2"/>
      <c r="F80" s="26" t="s">
        <v>121</v>
      </c>
      <c r="G80" s="9">
        <v>7258659</v>
      </c>
      <c r="H80" s="10">
        <v>7258659</v>
      </c>
      <c r="I80" s="10">
        <v>7258659</v>
      </c>
      <c r="J80" s="10">
        <v>7258659</v>
      </c>
      <c r="K80" s="11">
        <v>7258659</v>
      </c>
      <c r="L80" s="12">
        <f t="shared" si="4"/>
        <v>36293295</v>
      </c>
      <c r="M80" s="8" t="s">
        <v>318</v>
      </c>
      <c r="N80" s="8" t="s">
        <v>123</v>
      </c>
      <c r="O80" s="26" t="s">
        <v>124</v>
      </c>
      <c r="P80" s="8"/>
    </row>
    <row r="81" spans="1:16" ht="48" customHeight="1" x14ac:dyDescent="0.45">
      <c r="A81" s="22">
        <v>79</v>
      </c>
      <c r="B81" s="7" t="s">
        <v>20</v>
      </c>
      <c r="C81" s="8" t="s">
        <v>118</v>
      </c>
      <c r="D81" s="8" t="s">
        <v>125</v>
      </c>
      <c r="E81" s="2"/>
      <c r="F81" s="26" t="s">
        <v>121</v>
      </c>
      <c r="G81" s="9">
        <v>5995000</v>
      </c>
      <c r="H81" s="10">
        <v>5995000</v>
      </c>
      <c r="I81" s="10">
        <v>5995000</v>
      </c>
      <c r="J81" s="10">
        <v>5995000</v>
      </c>
      <c r="K81" s="11">
        <v>5995000</v>
      </c>
      <c r="L81" s="12">
        <f t="shared" si="4"/>
        <v>29975000</v>
      </c>
      <c r="M81" s="7" t="s">
        <v>180</v>
      </c>
      <c r="N81" s="8" t="s">
        <v>149</v>
      </c>
      <c r="O81" s="26" t="s">
        <v>116</v>
      </c>
      <c r="P81" s="8"/>
    </row>
    <row r="82" spans="1:16" ht="48" customHeight="1" x14ac:dyDescent="0.45">
      <c r="A82" s="22">
        <v>80</v>
      </c>
      <c r="B82" s="7" t="s">
        <v>20</v>
      </c>
      <c r="C82" s="8" t="s">
        <v>118</v>
      </c>
      <c r="D82" s="8" t="s">
        <v>126</v>
      </c>
      <c r="E82" s="2"/>
      <c r="F82" s="26" t="s">
        <v>127</v>
      </c>
      <c r="G82" s="9">
        <v>1333200</v>
      </c>
      <c r="H82" s="10">
        <v>1333200</v>
      </c>
      <c r="I82" s="10">
        <v>1333200</v>
      </c>
      <c r="J82" s="10">
        <v>1333200</v>
      </c>
      <c r="K82" s="11">
        <v>1333200</v>
      </c>
      <c r="L82" s="12">
        <f t="shared" si="4"/>
        <v>6666000</v>
      </c>
      <c r="M82" s="8" t="s">
        <v>319</v>
      </c>
      <c r="N82" s="8" t="s">
        <v>150</v>
      </c>
      <c r="O82" s="26" t="s">
        <v>116</v>
      </c>
      <c r="P82" s="8" t="s">
        <v>320</v>
      </c>
    </row>
    <row r="83" spans="1:16" ht="48" customHeight="1" x14ac:dyDescent="0.45">
      <c r="A83" s="22">
        <v>81</v>
      </c>
      <c r="B83" s="7" t="s">
        <v>118</v>
      </c>
      <c r="C83" s="8" t="s">
        <v>129</v>
      </c>
      <c r="D83" s="8" t="s">
        <v>130</v>
      </c>
      <c r="E83" s="2"/>
      <c r="F83" s="26" t="s">
        <v>131</v>
      </c>
      <c r="G83" s="9">
        <v>1404552</v>
      </c>
      <c r="H83" s="10">
        <v>1404552</v>
      </c>
      <c r="I83" s="10">
        <v>1404552</v>
      </c>
      <c r="J83" s="10">
        <v>1404552</v>
      </c>
      <c r="K83" s="11">
        <v>1404552</v>
      </c>
      <c r="L83" s="12">
        <f t="shared" si="4"/>
        <v>7022760</v>
      </c>
      <c r="M83" s="7" t="s">
        <v>105</v>
      </c>
      <c r="N83" s="8" t="s">
        <v>122</v>
      </c>
      <c r="O83" s="26" t="s">
        <v>124</v>
      </c>
      <c r="P83" s="8"/>
    </row>
    <row r="84" spans="1:16" ht="48" customHeight="1" x14ac:dyDescent="0.45">
      <c r="A84" s="1">
        <v>82</v>
      </c>
      <c r="B84" s="29" t="s">
        <v>118</v>
      </c>
      <c r="C84" s="30" t="s">
        <v>118</v>
      </c>
      <c r="D84" s="30" t="s">
        <v>132</v>
      </c>
      <c r="E84" s="1"/>
      <c r="F84" s="1" t="s">
        <v>128</v>
      </c>
      <c r="G84" s="31">
        <v>180000</v>
      </c>
      <c r="H84" s="32">
        <v>180000</v>
      </c>
      <c r="I84" s="32">
        <v>180000</v>
      </c>
      <c r="J84" s="32">
        <v>180000</v>
      </c>
      <c r="K84" s="33">
        <v>180000</v>
      </c>
      <c r="L84" s="34">
        <f t="shared" si="4"/>
        <v>900000</v>
      </c>
      <c r="M84" s="29" t="s">
        <v>133</v>
      </c>
      <c r="N84" s="30" t="s">
        <v>150</v>
      </c>
      <c r="O84" s="1" t="s">
        <v>116</v>
      </c>
      <c r="P84" s="30"/>
    </row>
    <row r="85" spans="1:16" ht="48" customHeight="1" x14ac:dyDescent="0.45">
      <c r="A85" s="22">
        <v>83</v>
      </c>
      <c r="B85" s="7" t="s">
        <v>118</v>
      </c>
      <c r="C85" s="8" t="s">
        <v>118</v>
      </c>
      <c r="D85" s="8" t="s">
        <v>134</v>
      </c>
      <c r="E85" s="2"/>
      <c r="F85" s="26" t="s">
        <v>131</v>
      </c>
      <c r="G85" s="9">
        <v>9713000</v>
      </c>
      <c r="H85" s="10">
        <v>9713000</v>
      </c>
      <c r="I85" s="10">
        <v>9713000</v>
      </c>
      <c r="J85" s="10">
        <v>9713000</v>
      </c>
      <c r="K85" s="11">
        <v>9713000</v>
      </c>
      <c r="L85" s="12">
        <f t="shared" si="4"/>
        <v>48565000</v>
      </c>
      <c r="M85" s="7" t="s">
        <v>128</v>
      </c>
      <c r="N85" s="8" t="s">
        <v>151</v>
      </c>
      <c r="O85" s="26" t="s">
        <v>124</v>
      </c>
      <c r="P85" s="8"/>
    </row>
    <row r="86" spans="1:16" ht="201" customHeight="1" x14ac:dyDescent="0.45">
      <c r="A86" s="22">
        <v>84</v>
      </c>
      <c r="B86" s="7" t="s">
        <v>118</v>
      </c>
      <c r="C86" s="8" t="s">
        <v>118</v>
      </c>
      <c r="D86" s="8" t="s">
        <v>135</v>
      </c>
      <c r="E86" s="2" t="s">
        <v>119</v>
      </c>
      <c r="F86" s="26" t="s">
        <v>127</v>
      </c>
      <c r="G86" s="9">
        <v>24000000</v>
      </c>
      <c r="H86" s="10">
        <v>24295000</v>
      </c>
      <c r="I86" s="10">
        <v>24000000</v>
      </c>
      <c r="J86" s="10">
        <v>24000000</v>
      </c>
      <c r="K86" s="11">
        <v>24295000</v>
      </c>
      <c r="L86" s="12">
        <f t="shared" si="4"/>
        <v>120590000</v>
      </c>
      <c r="M86" s="7" t="s">
        <v>294</v>
      </c>
      <c r="N86" s="8" t="s">
        <v>91</v>
      </c>
      <c r="O86" s="26" t="s">
        <v>116</v>
      </c>
      <c r="P86" s="8" t="s">
        <v>293</v>
      </c>
    </row>
    <row r="87" spans="1:16" ht="28.8" customHeight="1" x14ac:dyDescent="0.45">
      <c r="A87" s="14"/>
      <c r="B87" s="14"/>
      <c r="C87" s="15"/>
      <c r="D87" s="15"/>
      <c r="E87" s="13"/>
      <c r="F87" s="13" t="s">
        <v>285</v>
      </c>
      <c r="G87" s="39">
        <f>SUM(G3:G86)</f>
        <v>118451681</v>
      </c>
      <c r="H87" s="39">
        <f t="shared" ref="H87:K87" si="5">SUM(H3:H86)</f>
        <v>128146077</v>
      </c>
      <c r="I87" s="39">
        <f t="shared" si="5"/>
        <v>134269561</v>
      </c>
      <c r="J87" s="39">
        <f t="shared" si="5"/>
        <v>125994777</v>
      </c>
      <c r="K87" s="39">
        <f t="shared" si="5"/>
        <v>128486461</v>
      </c>
      <c r="L87" s="17"/>
      <c r="M87" s="14"/>
      <c r="N87" s="38"/>
      <c r="O87" s="13"/>
      <c r="P87" s="15"/>
    </row>
    <row r="88" spans="1:16" ht="13.2" customHeight="1" x14ac:dyDescent="0.45">
      <c r="A88" s="14"/>
      <c r="B88" s="14"/>
      <c r="C88" s="15"/>
      <c r="D88" s="15"/>
      <c r="E88" s="13"/>
      <c r="F88" s="13"/>
      <c r="G88" s="16"/>
      <c r="H88" s="16"/>
      <c r="I88" s="16"/>
      <c r="J88" s="16"/>
      <c r="K88" s="16"/>
      <c r="L88" s="17"/>
      <c r="M88" s="14"/>
      <c r="N88" s="15"/>
      <c r="O88" s="13"/>
      <c r="P88" s="15"/>
    </row>
    <row r="89" spans="1:16" ht="13.2" customHeight="1" thickBot="1" x14ac:dyDescent="0.5">
      <c r="A89" s="14"/>
      <c r="B89" s="14"/>
      <c r="C89" s="15"/>
      <c r="D89" s="15"/>
      <c r="E89" s="13"/>
      <c r="F89" s="13"/>
      <c r="G89" s="16"/>
      <c r="H89" s="16"/>
      <c r="I89" s="16"/>
      <c r="J89" s="16"/>
      <c r="K89" s="16"/>
      <c r="L89" s="17"/>
      <c r="M89" s="14"/>
      <c r="N89" s="15"/>
      <c r="O89" s="13"/>
      <c r="P89" s="15"/>
    </row>
    <row r="90" spans="1:16" ht="34.950000000000003" customHeight="1" x14ac:dyDescent="0.45">
      <c r="G90" s="6"/>
      <c r="H90" s="6"/>
      <c r="I90" s="6"/>
      <c r="J90" s="57" t="s">
        <v>96</v>
      </c>
      <c r="K90" s="58"/>
      <c r="L90" s="18">
        <f>COUNTA(A3:A86)</f>
        <v>84</v>
      </c>
      <c r="N90" s="27" t="s">
        <v>94</v>
      </c>
      <c r="O90" s="35">
        <f>COUNTIF(O3:O86,"村内")</f>
        <v>22</v>
      </c>
    </row>
    <row r="91" spans="1:16" ht="34.950000000000003" customHeight="1" thickBot="1" x14ac:dyDescent="0.5">
      <c r="G91" s="6"/>
      <c r="H91" s="6"/>
      <c r="I91" s="6"/>
      <c r="J91" s="59" t="s">
        <v>97</v>
      </c>
      <c r="K91" s="60"/>
      <c r="L91" s="19">
        <f>SUM(L3:L86)</f>
        <v>635348557</v>
      </c>
      <c r="N91" s="28" t="s">
        <v>95</v>
      </c>
      <c r="O91" s="36">
        <f>O90/L90</f>
        <v>0.26190476190476192</v>
      </c>
    </row>
    <row r="92" spans="1:16" ht="34.950000000000003" customHeight="1" x14ac:dyDescent="0.45">
      <c r="G92" s="6"/>
      <c r="H92" s="6"/>
      <c r="I92" s="6"/>
      <c r="J92" s="6"/>
      <c r="K92" s="6"/>
    </row>
    <row r="93" spans="1:16" ht="34.950000000000003" customHeight="1" x14ac:dyDescent="0.45">
      <c r="G93" s="6"/>
      <c r="H93" s="6"/>
      <c r="I93" s="6"/>
      <c r="J93" s="6"/>
      <c r="K93" s="6"/>
    </row>
    <row r="94" spans="1:16" ht="34.950000000000003" customHeight="1" x14ac:dyDescent="0.45">
      <c r="G94" s="6"/>
      <c r="H94" s="6"/>
      <c r="I94" s="6"/>
      <c r="J94" s="6"/>
      <c r="K94" s="6"/>
    </row>
    <row r="95" spans="1:16" ht="34.950000000000003" customHeight="1" x14ac:dyDescent="0.45">
      <c r="G95" s="6"/>
      <c r="H95" s="6"/>
      <c r="I95" s="6"/>
      <c r="J95" s="6"/>
      <c r="K95" s="6"/>
    </row>
    <row r="96" spans="1:16" ht="34.950000000000003" customHeight="1" x14ac:dyDescent="0.45">
      <c r="G96" s="6"/>
      <c r="H96" s="6"/>
      <c r="I96" s="6"/>
      <c r="J96" s="6"/>
      <c r="K96" s="6"/>
    </row>
    <row r="97" spans="7:11" ht="34.950000000000003" customHeight="1" x14ac:dyDescent="0.45">
      <c r="G97" s="6"/>
      <c r="H97" s="6"/>
      <c r="I97" s="6"/>
      <c r="J97" s="6"/>
      <c r="K97" s="6"/>
    </row>
    <row r="98" spans="7:11" ht="34.950000000000003" customHeight="1" x14ac:dyDescent="0.45">
      <c r="G98" s="6"/>
      <c r="H98" s="6"/>
      <c r="I98" s="6"/>
      <c r="J98" s="6"/>
      <c r="K98" s="6"/>
    </row>
    <row r="99" spans="7:11" ht="34.950000000000003" customHeight="1" x14ac:dyDescent="0.45">
      <c r="G99" s="6"/>
      <c r="H99" s="6"/>
      <c r="I99" s="6"/>
      <c r="J99" s="6"/>
      <c r="K99" s="6"/>
    </row>
    <row r="100" spans="7:11" ht="34.950000000000003" customHeight="1" x14ac:dyDescent="0.45">
      <c r="G100" s="6"/>
      <c r="H100" s="6"/>
      <c r="I100" s="6"/>
      <c r="J100" s="6"/>
      <c r="K100" s="6"/>
    </row>
    <row r="101" spans="7:11" ht="34.950000000000003" customHeight="1" x14ac:dyDescent="0.45">
      <c r="G101" s="6"/>
      <c r="H101" s="6"/>
      <c r="I101" s="6"/>
      <c r="J101" s="6"/>
      <c r="K101" s="6"/>
    </row>
    <row r="102" spans="7:11" ht="34.950000000000003" customHeight="1" x14ac:dyDescent="0.45">
      <c r="G102" s="6"/>
      <c r="H102" s="6"/>
      <c r="I102" s="6"/>
      <c r="J102" s="6"/>
      <c r="K102" s="6"/>
    </row>
    <row r="103" spans="7:11" ht="34.950000000000003" customHeight="1" x14ac:dyDescent="0.45">
      <c r="G103" s="6"/>
      <c r="H103" s="6"/>
      <c r="I103" s="6"/>
      <c r="J103" s="6"/>
      <c r="K103" s="6"/>
    </row>
    <row r="104" spans="7:11" ht="34.950000000000003" customHeight="1" x14ac:dyDescent="0.45">
      <c r="G104" s="6"/>
      <c r="H104" s="6"/>
      <c r="I104" s="6"/>
      <c r="J104" s="6"/>
      <c r="K104" s="6"/>
    </row>
    <row r="105" spans="7:11" ht="34.950000000000003" customHeight="1" x14ac:dyDescent="0.45">
      <c r="G105" s="6"/>
      <c r="H105" s="6"/>
      <c r="I105" s="6"/>
      <c r="J105" s="6"/>
      <c r="K105" s="6"/>
    </row>
    <row r="106" spans="7:11" ht="34.950000000000003" customHeight="1" x14ac:dyDescent="0.45">
      <c r="G106" s="6"/>
      <c r="H106" s="6"/>
      <c r="I106" s="6"/>
      <c r="J106" s="6"/>
      <c r="K106" s="6"/>
    </row>
    <row r="107" spans="7:11" ht="34.950000000000003" customHeight="1" x14ac:dyDescent="0.45">
      <c r="G107" s="6"/>
      <c r="H107" s="6"/>
      <c r="I107" s="6"/>
      <c r="J107" s="6"/>
      <c r="K107" s="6"/>
    </row>
    <row r="108" spans="7:11" ht="34.950000000000003" customHeight="1" x14ac:dyDescent="0.45">
      <c r="G108" s="6"/>
      <c r="H108" s="6"/>
      <c r="I108" s="6"/>
      <c r="J108" s="6"/>
      <c r="K108" s="6"/>
    </row>
    <row r="109" spans="7:11" ht="34.950000000000003" customHeight="1" x14ac:dyDescent="0.45">
      <c r="G109" s="6"/>
      <c r="H109" s="6"/>
      <c r="I109" s="6"/>
      <c r="J109" s="6"/>
      <c r="K109" s="6"/>
    </row>
    <row r="110" spans="7:11" ht="34.950000000000003" customHeight="1" x14ac:dyDescent="0.45">
      <c r="G110" s="6"/>
      <c r="H110" s="6"/>
      <c r="I110" s="6"/>
      <c r="J110" s="6"/>
      <c r="K110" s="6"/>
    </row>
    <row r="111" spans="7:11" ht="34.950000000000003" customHeight="1" x14ac:dyDescent="0.45">
      <c r="G111" s="6"/>
      <c r="H111" s="6"/>
      <c r="I111" s="6"/>
      <c r="J111" s="6"/>
      <c r="K111" s="6"/>
    </row>
    <row r="112" spans="7:11" ht="34.950000000000003" customHeight="1" x14ac:dyDescent="0.45">
      <c r="G112" s="6"/>
      <c r="H112" s="6"/>
      <c r="I112" s="6"/>
      <c r="J112" s="6"/>
      <c r="K112" s="6"/>
    </row>
    <row r="113" spans="7:11" ht="34.950000000000003" customHeight="1" x14ac:dyDescent="0.45">
      <c r="G113" s="6"/>
      <c r="H113" s="6"/>
      <c r="I113" s="6"/>
      <c r="J113" s="6"/>
      <c r="K113" s="6"/>
    </row>
    <row r="114" spans="7:11" ht="34.950000000000003" customHeight="1" x14ac:dyDescent="0.45">
      <c r="G114" s="6"/>
      <c r="H114" s="6"/>
      <c r="I114" s="6"/>
      <c r="J114" s="6"/>
      <c r="K114" s="6"/>
    </row>
    <row r="115" spans="7:11" ht="34.950000000000003" customHeight="1" x14ac:dyDescent="0.45">
      <c r="G115" s="6"/>
      <c r="H115" s="6"/>
      <c r="I115" s="6"/>
      <c r="J115" s="6"/>
      <c r="K115" s="6"/>
    </row>
    <row r="116" spans="7:11" ht="34.950000000000003" customHeight="1" x14ac:dyDescent="0.45">
      <c r="G116" s="6"/>
      <c r="H116" s="6"/>
      <c r="I116" s="6"/>
      <c r="J116" s="6"/>
      <c r="K116" s="6"/>
    </row>
    <row r="117" spans="7:11" ht="34.950000000000003" customHeight="1" x14ac:dyDescent="0.45">
      <c r="G117" s="6"/>
      <c r="H117" s="6"/>
      <c r="I117" s="6"/>
      <c r="J117" s="6"/>
      <c r="K117" s="6"/>
    </row>
    <row r="118" spans="7:11" ht="34.950000000000003" customHeight="1" x14ac:dyDescent="0.45">
      <c r="G118" s="6"/>
      <c r="H118" s="6"/>
      <c r="I118" s="6"/>
      <c r="J118" s="6"/>
      <c r="K118" s="6"/>
    </row>
    <row r="119" spans="7:11" ht="34.950000000000003" customHeight="1" x14ac:dyDescent="0.45">
      <c r="G119" s="6"/>
      <c r="H119" s="6"/>
      <c r="I119" s="6"/>
      <c r="J119" s="6"/>
      <c r="K119" s="6"/>
    </row>
    <row r="120" spans="7:11" ht="34.950000000000003" customHeight="1" x14ac:dyDescent="0.45">
      <c r="G120" s="6"/>
      <c r="H120" s="6"/>
      <c r="I120" s="6"/>
      <c r="J120" s="6"/>
      <c r="K120" s="6"/>
    </row>
    <row r="121" spans="7:11" ht="34.950000000000003" customHeight="1" x14ac:dyDescent="0.45">
      <c r="G121" s="6"/>
      <c r="H121" s="6"/>
      <c r="I121" s="6"/>
      <c r="J121" s="6"/>
      <c r="K121" s="6"/>
    </row>
    <row r="122" spans="7:11" ht="34.950000000000003" customHeight="1" x14ac:dyDescent="0.45">
      <c r="G122" s="6"/>
      <c r="H122" s="6"/>
      <c r="I122" s="6"/>
      <c r="J122" s="6"/>
      <c r="K122" s="6"/>
    </row>
    <row r="123" spans="7:11" ht="34.950000000000003" customHeight="1" x14ac:dyDescent="0.45">
      <c r="G123" s="6"/>
      <c r="H123" s="6"/>
      <c r="I123" s="6"/>
      <c r="J123" s="6"/>
      <c r="K123" s="6"/>
    </row>
    <row r="124" spans="7:11" ht="34.950000000000003" customHeight="1" x14ac:dyDescent="0.45">
      <c r="G124" s="6"/>
      <c r="H124" s="6"/>
      <c r="I124" s="6"/>
      <c r="J124" s="6"/>
      <c r="K124" s="6"/>
    </row>
    <row r="125" spans="7:11" ht="34.950000000000003" customHeight="1" x14ac:dyDescent="0.45">
      <c r="G125" s="6"/>
      <c r="H125" s="6"/>
      <c r="I125" s="6"/>
      <c r="J125" s="6"/>
      <c r="K125" s="6"/>
    </row>
    <row r="126" spans="7:11" ht="34.950000000000003" customHeight="1" x14ac:dyDescent="0.45">
      <c r="G126" s="6"/>
      <c r="H126" s="6"/>
      <c r="I126" s="6"/>
      <c r="J126" s="6"/>
      <c r="K126" s="6"/>
    </row>
    <row r="127" spans="7:11" ht="34.950000000000003" customHeight="1" x14ac:dyDescent="0.45">
      <c r="G127" s="6"/>
      <c r="H127" s="6"/>
      <c r="I127" s="6"/>
      <c r="J127" s="6"/>
      <c r="K127" s="6"/>
    </row>
    <row r="128" spans="7:11" ht="34.950000000000003" customHeight="1" x14ac:dyDescent="0.45">
      <c r="G128" s="6"/>
      <c r="H128" s="6"/>
      <c r="I128" s="6"/>
      <c r="J128" s="6"/>
      <c r="K128" s="6"/>
    </row>
    <row r="129" spans="7:11" ht="34.950000000000003" customHeight="1" x14ac:dyDescent="0.45">
      <c r="G129" s="6"/>
      <c r="H129" s="6"/>
      <c r="I129" s="6"/>
      <c r="J129" s="6"/>
      <c r="K129" s="6"/>
    </row>
    <row r="130" spans="7:11" ht="34.950000000000003" customHeight="1" x14ac:dyDescent="0.45">
      <c r="G130" s="6"/>
      <c r="H130" s="6"/>
      <c r="I130" s="6"/>
      <c r="J130" s="6"/>
      <c r="K130" s="6"/>
    </row>
    <row r="131" spans="7:11" ht="34.950000000000003" customHeight="1" x14ac:dyDescent="0.45">
      <c r="G131" s="6"/>
      <c r="H131" s="6"/>
      <c r="I131" s="6"/>
      <c r="J131" s="6"/>
      <c r="K131" s="6"/>
    </row>
    <row r="132" spans="7:11" ht="34.950000000000003" customHeight="1" x14ac:dyDescent="0.45">
      <c r="G132" s="6"/>
      <c r="H132" s="6"/>
      <c r="I132" s="6"/>
      <c r="J132" s="6"/>
      <c r="K132" s="6"/>
    </row>
    <row r="133" spans="7:11" ht="34.950000000000003" customHeight="1" x14ac:dyDescent="0.45">
      <c r="G133" s="6"/>
      <c r="H133" s="6"/>
      <c r="I133" s="6"/>
      <c r="J133" s="6"/>
      <c r="K133" s="6"/>
    </row>
    <row r="134" spans="7:11" ht="34.950000000000003" customHeight="1" x14ac:dyDescent="0.45">
      <c r="G134" s="6"/>
      <c r="H134" s="6"/>
      <c r="I134" s="6"/>
      <c r="J134" s="6"/>
      <c r="K134" s="6"/>
    </row>
    <row r="135" spans="7:11" ht="34.950000000000003" customHeight="1" x14ac:dyDescent="0.45">
      <c r="G135" s="6"/>
      <c r="H135" s="6"/>
      <c r="I135" s="6"/>
      <c r="J135" s="6"/>
      <c r="K135" s="6"/>
    </row>
    <row r="136" spans="7:11" ht="34.950000000000003" customHeight="1" x14ac:dyDescent="0.45">
      <c r="G136" s="6"/>
      <c r="H136" s="6"/>
      <c r="I136" s="6"/>
      <c r="J136" s="6"/>
      <c r="K136" s="6"/>
    </row>
    <row r="137" spans="7:11" ht="34.950000000000003" customHeight="1" x14ac:dyDescent="0.45">
      <c r="G137" s="6"/>
      <c r="H137" s="6"/>
      <c r="I137" s="6"/>
      <c r="J137" s="6"/>
      <c r="K137" s="6"/>
    </row>
    <row r="138" spans="7:11" ht="34.950000000000003" customHeight="1" x14ac:dyDescent="0.45">
      <c r="G138" s="6"/>
      <c r="H138" s="6"/>
      <c r="I138" s="6"/>
      <c r="J138" s="6"/>
      <c r="K138" s="6"/>
    </row>
    <row r="139" spans="7:11" ht="34.950000000000003" customHeight="1" x14ac:dyDescent="0.45">
      <c r="G139" s="6"/>
      <c r="H139" s="6"/>
      <c r="I139" s="6"/>
      <c r="J139" s="6"/>
      <c r="K139" s="6"/>
    </row>
    <row r="140" spans="7:11" ht="34.950000000000003" customHeight="1" x14ac:dyDescent="0.45">
      <c r="G140" s="6"/>
      <c r="H140" s="6"/>
      <c r="I140" s="6"/>
      <c r="J140" s="6"/>
      <c r="K140" s="6"/>
    </row>
    <row r="141" spans="7:11" ht="34.950000000000003" customHeight="1" x14ac:dyDescent="0.45">
      <c r="G141" s="6"/>
      <c r="H141" s="6"/>
      <c r="I141" s="6"/>
      <c r="J141" s="6"/>
      <c r="K141" s="6"/>
    </row>
    <row r="142" spans="7:11" ht="34.950000000000003" customHeight="1" x14ac:dyDescent="0.45">
      <c r="G142" s="6"/>
      <c r="H142" s="6"/>
      <c r="I142" s="6"/>
      <c r="J142" s="6"/>
      <c r="K142" s="6"/>
    </row>
    <row r="143" spans="7:11" ht="34.950000000000003" customHeight="1" x14ac:dyDescent="0.45">
      <c r="G143" s="6"/>
      <c r="H143" s="6"/>
      <c r="I143" s="6"/>
      <c r="J143" s="6"/>
      <c r="K143" s="6"/>
    </row>
    <row r="144" spans="7:11" ht="34.950000000000003" customHeight="1" x14ac:dyDescent="0.45">
      <c r="G144" s="6"/>
      <c r="H144" s="6"/>
      <c r="I144" s="6"/>
      <c r="J144" s="6"/>
      <c r="K144" s="6"/>
    </row>
    <row r="145" spans="7:11" ht="34.950000000000003" customHeight="1" x14ac:dyDescent="0.45">
      <c r="G145" s="6"/>
      <c r="H145" s="6"/>
      <c r="I145" s="6"/>
      <c r="J145" s="6"/>
      <c r="K145" s="6"/>
    </row>
    <row r="146" spans="7:11" ht="34.950000000000003" customHeight="1" x14ac:dyDescent="0.45">
      <c r="G146" s="6"/>
      <c r="H146" s="6"/>
      <c r="I146" s="6"/>
      <c r="J146" s="6"/>
      <c r="K146" s="6"/>
    </row>
    <row r="147" spans="7:11" ht="34.950000000000003" customHeight="1" x14ac:dyDescent="0.45">
      <c r="G147" s="6"/>
      <c r="H147" s="6"/>
      <c r="I147" s="6"/>
      <c r="J147" s="6"/>
      <c r="K147" s="6"/>
    </row>
    <row r="148" spans="7:11" ht="34.950000000000003" customHeight="1" x14ac:dyDescent="0.45">
      <c r="G148" s="6"/>
      <c r="H148" s="6"/>
      <c r="I148" s="6"/>
      <c r="J148" s="6"/>
      <c r="K148" s="6"/>
    </row>
    <row r="149" spans="7:11" ht="34.950000000000003" customHeight="1" x14ac:dyDescent="0.45">
      <c r="G149" s="6"/>
      <c r="H149" s="6"/>
      <c r="I149" s="6"/>
      <c r="J149" s="6"/>
      <c r="K149" s="6"/>
    </row>
    <row r="150" spans="7:11" ht="34.950000000000003" customHeight="1" x14ac:dyDescent="0.45">
      <c r="G150" s="6"/>
      <c r="H150" s="6"/>
      <c r="I150" s="6"/>
      <c r="J150" s="6"/>
      <c r="K150" s="6"/>
    </row>
    <row r="151" spans="7:11" ht="34.950000000000003" customHeight="1" x14ac:dyDescent="0.45">
      <c r="G151" s="6"/>
      <c r="H151" s="6"/>
      <c r="I151" s="6"/>
      <c r="J151" s="6"/>
      <c r="K151" s="6"/>
    </row>
    <row r="152" spans="7:11" ht="34.950000000000003" customHeight="1" x14ac:dyDescent="0.45">
      <c r="G152" s="6"/>
      <c r="H152" s="6"/>
      <c r="I152" s="6"/>
      <c r="J152" s="6"/>
      <c r="K152" s="6"/>
    </row>
    <row r="153" spans="7:11" ht="34.950000000000003" customHeight="1" x14ac:dyDescent="0.45">
      <c r="G153" s="6"/>
      <c r="H153" s="6"/>
      <c r="I153" s="6"/>
      <c r="J153" s="6"/>
      <c r="K153" s="6"/>
    </row>
    <row r="154" spans="7:11" ht="34.950000000000003" customHeight="1" x14ac:dyDescent="0.45">
      <c r="G154" s="6"/>
      <c r="H154" s="6"/>
      <c r="I154" s="6"/>
      <c r="J154" s="6"/>
      <c r="K154" s="6"/>
    </row>
    <row r="155" spans="7:11" ht="34.950000000000003" customHeight="1" x14ac:dyDescent="0.45">
      <c r="G155" s="6"/>
      <c r="H155" s="6"/>
      <c r="I155" s="6"/>
      <c r="J155" s="6"/>
      <c r="K155" s="6"/>
    </row>
    <row r="156" spans="7:11" ht="34.950000000000003" customHeight="1" x14ac:dyDescent="0.45">
      <c r="G156" s="6"/>
      <c r="H156" s="6"/>
      <c r="I156" s="6"/>
      <c r="J156" s="6"/>
      <c r="K156" s="6"/>
    </row>
    <row r="157" spans="7:11" ht="34.950000000000003" customHeight="1" x14ac:dyDescent="0.45">
      <c r="G157" s="6"/>
      <c r="H157" s="6"/>
      <c r="I157" s="6"/>
      <c r="J157" s="6"/>
      <c r="K157" s="6"/>
    </row>
    <row r="158" spans="7:11" ht="34.950000000000003" customHeight="1" x14ac:dyDescent="0.45">
      <c r="G158" s="6"/>
      <c r="H158" s="6"/>
      <c r="I158" s="6"/>
      <c r="J158" s="6"/>
      <c r="K158" s="6"/>
    </row>
    <row r="159" spans="7:11" ht="34.950000000000003" customHeight="1" x14ac:dyDescent="0.45">
      <c r="G159" s="6"/>
      <c r="H159" s="6"/>
      <c r="I159" s="6"/>
      <c r="J159" s="6"/>
      <c r="K159" s="6"/>
    </row>
    <row r="160" spans="7:11" ht="34.950000000000003" customHeight="1" x14ac:dyDescent="0.45">
      <c r="G160" s="6"/>
      <c r="H160" s="6"/>
      <c r="I160" s="6"/>
      <c r="J160" s="6"/>
      <c r="K160" s="6"/>
    </row>
    <row r="161" spans="7:11" ht="34.950000000000003" customHeight="1" x14ac:dyDescent="0.45">
      <c r="G161" s="6"/>
      <c r="H161" s="6"/>
      <c r="I161" s="6"/>
      <c r="J161" s="6"/>
      <c r="K161" s="6"/>
    </row>
    <row r="162" spans="7:11" ht="34.950000000000003" customHeight="1" x14ac:dyDescent="0.45">
      <c r="G162" s="6"/>
      <c r="H162" s="6"/>
      <c r="I162" s="6"/>
      <c r="J162" s="6"/>
      <c r="K162" s="6"/>
    </row>
    <row r="163" spans="7:11" ht="34.950000000000003" customHeight="1" x14ac:dyDescent="0.45">
      <c r="G163" s="6"/>
      <c r="H163" s="6"/>
      <c r="I163" s="6"/>
      <c r="J163" s="6"/>
      <c r="K163" s="6"/>
    </row>
    <row r="164" spans="7:11" ht="34.950000000000003" customHeight="1" x14ac:dyDescent="0.45">
      <c r="G164" s="6"/>
      <c r="H164" s="6"/>
      <c r="I164" s="6"/>
      <c r="J164" s="6"/>
      <c r="K164" s="6"/>
    </row>
  </sheetData>
  <autoFilter ref="A1:P87" xr:uid="{2C6E5C02-8D39-4367-B559-4A6EA214D6A8}">
    <filterColumn colId="6" showButton="0"/>
    <filterColumn colId="7" showButton="0"/>
    <filterColumn colId="8" showButton="0"/>
    <filterColumn colId="9" showButton="0"/>
  </autoFilter>
  <mergeCells count="3">
    <mergeCell ref="G1:K1"/>
    <mergeCell ref="J90:K90"/>
    <mergeCell ref="J91:K91"/>
  </mergeCells>
  <phoneticPr fontId="1"/>
  <pageMargins left="0.70866141732283472" right="0.70866141732283472" top="0.35433070866141736" bottom="0.35433070866141736" header="0.31496062992125984" footer="0.31496062992125984"/>
  <pageSetup paperSize="8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③保守点検等業務一覧</vt:lpstr>
      <vt:lpstr>③保守点検等業務一覧!Print_Titles</vt:lpstr>
    </vt:vector>
  </TitlesOfParts>
  <Company>Tokai vilage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小池 公良</cp:lastModifiedBy>
  <cp:lastPrinted>2024-02-22T06:29:23Z</cp:lastPrinted>
  <dcterms:created xsi:type="dcterms:W3CDTF">2023-12-04T00:12:17Z</dcterms:created>
  <dcterms:modified xsi:type="dcterms:W3CDTF">2024-04-15T09:42:36Z</dcterms:modified>
</cp:coreProperties>
</file>