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10080" activeTab="0"/>
  </bookViews>
  <sheets>
    <sheet name="表紙" sheetId="1" r:id="rId1"/>
    <sheet name="Ａ２訪問型(独自)サービス" sheetId="2" r:id="rId2"/>
    <sheet name="Ａ６通所型（独自）サービス " sheetId="3" r:id="rId3"/>
  </sheets>
  <definedNames>
    <definedName name="_xlnm.Print_Area" localSheetId="1">'Ａ２訪問型(独自)サービス'!$A$1:$I$42</definedName>
    <definedName name="_xlnm.Print_Area" localSheetId="2">'Ａ６通所型（独自）サービス '!$A$1:$K$59</definedName>
    <definedName name="_xlnm.Print_Area" localSheetId="0">'表紙'!$A$1:$P$35</definedName>
  </definedNames>
  <calcPr fullCalcOnLoad="1"/>
</workbook>
</file>

<file path=xl/sharedStrings.xml><?xml version="1.0" encoding="utf-8"?>
<sst xmlns="http://schemas.openxmlformats.org/spreadsheetml/2006/main" count="367" uniqueCount="202">
  <si>
    <t>サービス内容略称</t>
  </si>
  <si>
    <t>算定項目</t>
  </si>
  <si>
    <t>サービスコード</t>
  </si>
  <si>
    <t>種類</t>
  </si>
  <si>
    <t>項目</t>
  </si>
  <si>
    <t>算定単位</t>
  </si>
  <si>
    <t>合成
単位数</t>
  </si>
  <si>
    <t>1月につき</t>
  </si>
  <si>
    <t>1日につき</t>
  </si>
  <si>
    <t>1回につき</t>
  </si>
  <si>
    <t>通所型サービス１</t>
  </si>
  <si>
    <t>通所型サービス１日割</t>
  </si>
  <si>
    <t>通所型サービス２</t>
  </si>
  <si>
    <t>通所型サービス同一建物減算１</t>
  </si>
  <si>
    <t>通所型サービス同一建物減算２</t>
  </si>
  <si>
    <t>通所型生活向上グループ活動加算</t>
  </si>
  <si>
    <t>通所型サービス運動器機能向上加算</t>
  </si>
  <si>
    <t>通所型サービス栄養改善加算</t>
  </si>
  <si>
    <t>通所型サービス口腔機能向上加算</t>
  </si>
  <si>
    <t>通所型複数サービス実施加算Ⅰ１</t>
  </si>
  <si>
    <t>通所型複数サービス実施加算Ⅰ２</t>
  </si>
  <si>
    <t>通所型複数サービス実施加算Ⅰ３</t>
  </si>
  <si>
    <t>通所型複数サービス実施加算Ⅱ</t>
  </si>
  <si>
    <t>通所型サービス事業所評価加算</t>
  </si>
  <si>
    <t>通所型サービス提供体制加算Ⅰ１１</t>
  </si>
  <si>
    <t>通所型サービス提供体制加算Ⅰ１２</t>
  </si>
  <si>
    <t>通所型サービス提供体制加算Ⅰ２１</t>
  </si>
  <si>
    <t>通所型サービス提供体制加算Ⅰ２２</t>
  </si>
  <si>
    <t>通所型サービス提供体制加算Ⅱ１</t>
  </si>
  <si>
    <t>通所型サービス提供体制加算Ⅱ２</t>
  </si>
  <si>
    <t>通所型サービス若年性認知症受入加算</t>
  </si>
  <si>
    <t>通所型サービス処遇改善加算Ⅰ</t>
  </si>
  <si>
    <t>通所型サービス処遇改善加算Ⅱ</t>
  </si>
  <si>
    <t>通所型サービス処遇改善加算Ⅲ</t>
  </si>
  <si>
    <t>通所型サービス処遇改善加算Ⅳ</t>
  </si>
  <si>
    <t>通所型サービス１・定超</t>
  </si>
  <si>
    <t>通所型サービス１日割・定超</t>
  </si>
  <si>
    <t>通所型サービス２・定超</t>
  </si>
  <si>
    <t>通所型サービス２日割・定超</t>
  </si>
  <si>
    <t>通所型サービス２日割</t>
  </si>
  <si>
    <t>通所型サービス１・人欠</t>
  </si>
  <si>
    <t>通所型サービス１日割・人欠</t>
  </si>
  <si>
    <t>通所型サービス２・人欠</t>
  </si>
  <si>
    <t>通所型サービス２日割・人欠</t>
  </si>
  <si>
    <t>事業対象者・要支援１</t>
  </si>
  <si>
    <t>事業対象者・要支援２</t>
  </si>
  <si>
    <t>中山間地域等に居住する者へのサービス提供加算</t>
  </si>
  <si>
    <t>事業所と同一の建物に居住する者又は同一建物から利用する者に通所型サービス（みなし）を行う場合</t>
  </si>
  <si>
    <t>ヘ　選択的サービス複数実施加算</t>
  </si>
  <si>
    <t>（1）選択的サービス複数実施加算（Ⅰ）</t>
  </si>
  <si>
    <t>（2）選択的サービス複数実施加算（Ⅱ）</t>
  </si>
  <si>
    <t>チ　サービス提供体制強化加算</t>
  </si>
  <si>
    <t>（1）サービス提供体制強化加算（Ⅰ）イ</t>
  </si>
  <si>
    <t>（1）サービス提供体制強化加算（Ⅰ）ロ</t>
  </si>
  <si>
    <t>（1）サービス提供体制強化加算（Ⅰ）ハ</t>
  </si>
  <si>
    <t>所定単位数の　5％　加算</t>
  </si>
  <si>
    <t>所定単位数の　5％　加算</t>
  </si>
  <si>
    <t>若年性認知症利用者受入加算</t>
  </si>
  <si>
    <t>ロ　生活機能向上グループ活動加算</t>
  </si>
  <si>
    <t>ハ　運動器機能向上加算</t>
  </si>
  <si>
    <t>ニ　栄養改善加算　</t>
  </si>
  <si>
    <t>ホ　口腔機能向上加算</t>
  </si>
  <si>
    <t>栄養改善及び口腔機能向上　</t>
  </si>
  <si>
    <t>運動器機能向上、栄養改善及び口腔機能向上</t>
  </si>
  <si>
    <t>ト　事業所評価加算</t>
  </si>
  <si>
    <t>事業対象者・要支援2</t>
  </si>
  <si>
    <t>(1)介護職員処遇改善加算(Ⅰ)　</t>
  </si>
  <si>
    <t>(3)介護職員処遇改善加算(Ⅲ)</t>
  </si>
  <si>
    <t>定員超過の場合</t>
  </si>
  <si>
    <t>定員超過の場合
　　×　70％</t>
  </si>
  <si>
    <t>事業対象者・要支援１</t>
  </si>
  <si>
    <t>事業対象者・要支援２</t>
  </si>
  <si>
    <t>看護・介護職員が
欠員の場合
　　×　70％</t>
  </si>
  <si>
    <t>看護・介護職員が欠員の場合</t>
  </si>
  <si>
    <t>通所型サービス中山間地域等提供加算</t>
  </si>
  <si>
    <t>通所型サービス中山間地域等加算日割</t>
  </si>
  <si>
    <t>通所型サービス中山間地域等加算回数</t>
  </si>
  <si>
    <t>運動器機能向上及び栄養改善　　</t>
  </si>
  <si>
    <t>運動器機能向上及び口腔機能向上　　</t>
  </si>
  <si>
    <t>Ａ６</t>
  </si>
  <si>
    <t>イ　通所型サービス費（独自）</t>
  </si>
  <si>
    <t>訪問型サービス処遇改善加算Ⅳ</t>
  </si>
  <si>
    <t>訪問型サービス処遇改善加算Ⅲ</t>
  </si>
  <si>
    <t>訪問型サービス処遇改善加算Ⅱ</t>
  </si>
  <si>
    <t>ヌ 介護職員処遇改善加算</t>
  </si>
  <si>
    <t>リ 生活機能向上連携加算</t>
  </si>
  <si>
    <t>１月につき</t>
  </si>
  <si>
    <t>200単位加算</t>
  </si>
  <si>
    <t>チ 初回加算</t>
  </si>
  <si>
    <t>訪問型サービス初回加算</t>
  </si>
  <si>
    <t>１回につき</t>
  </si>
  <si>
    <t>所定単位数の5％加算</t>
  </si>
  <si>
    <t>訪問型サービス中山間地域等加算回数</t>
  </si>
  <si>
    <t>１日につき</t>
  </si>
  <si>
    <t>訪問型サービス中山間地域等加算日割</t>
  </si>
  <si>
    <t>訪問型サービス中山間地域等提供加算</t>
  </si>
  <si>
    <t>所定単位数の10％加算</t>
  </si>
  <si>
    <t>訪問型サービス小規模事業所加算回数</t>
  </si>
  <si>
    <t>訪問型サービス小規模事業所加算日割</t>
  </si>
  <si>
    <t>中山間地域等における小規模事業所加算</t>
  </si>
  <si>
    <t>訪問型サービス小規模事業所加算</t>
  </si>
  <si>
    <t>所定単位数の15％加算</t>
  </si>
  <si>
    <t>訪問型サービス特別地域加算回数</t>
  </si>
  <si>
    <t>訪問型サービス特別地域加算日割</t>
  </si>
  <si>
    <t>特別地域加算</t>
  </si>
  <si>
    <t>訪問型サービス特別地域加算</t>
  </si>
  <si>
    <t>訪問型短時間サービス・同一</t>
  </si>
  <si>
    <t>訪問型短時間サービス</t>
  </si>
  <si>
    <t>訪問型サービスⅥ・同一</t>
  </si>
  <si>
    <t>訪問型サービスⅥ</t>
  </si>
  <si>
    <t>訪問型サービスⅤ・同一</t>
  </si>
  <si>
    <t>訪問型サービスⅤ</t>
  </si>
  <si>
    <t>訪問型サービスⅣ・同一</t>
  </si>
  <si>
    <t>１回につき</t>
  </si>
  <si>
    <t>訪問型サービスⅣ</t>
  </si>
  <si>
    <t>訪問型サービスⅢ日割・同一</t>
  </si>
  <si>
    <t>１日につき</t>
  </si>
  <si>
    <t>訪問型サービスⅢ日割</t>
  </si>
  <si>
    <t>訪問型サービスⅢ・同一</t>
  </si>
  <si>
    <t>１月につき</t>
  </si>
  <si>
    <t>訪問型サービスⅢ</t>
  </si>
  <si>
    <t>訪問型サービスⅡ日割・同一</t>
  </si>
  <si>
    <t>訪問型サービスⅡ日割</t>
  </si>
  <si>
    <t>訪問型サービスⅡ・同一</t>
  </si>
  <si>
    <t>訪問型サービスⅡ</t>
  </si>
  <si>
    <t>訪問型サービスⅠ日割・同一</t>
  </si>
  <si>
    <t>訪問型サービスⅠ日割</t>
  </si>
  <si>
    <t>訪問型サービスⅠ・同一</t>
  </si>
  <si>
    <t>訪問型サービスⅠ</t>
  </si>
  <si>
    <t>合成単位数</t>
  </si>
  <si>
    <t>算定項目</t>
  </si>
  <si>
    <t>サービス内容略称</t>
  </si>
  <si>
    <t>中山間地域等に居住する者へのサービス提供加算</t>
  </si>
  <si>
    <t>A２</t>
  </si>
  <si>
    <t>通所型サービス１回数</t>
  </si>
  <si>
    <t>通所型サービス２回数</t>
  </si>
  <si>
    <t>事業対象者・要支援１　※１月の中で全部で４回まで</t>
  </si>
  <si>
    <t>事業対象者・要支援２　※１月の中で全部で５回から８回まで</t>
  </si>
  <si>
    <t>Ａ６</t>
  </si>
  <si>
    <t>訪問型サービス処遇改善加算Ⅰ</t>
  </si>
  <si>
    <t>訪問型サービス処遇改善加算Ⅴ</t>
  </si>
  <si>
    <t>(1)介護職員処遇改善加算（Ⅰ） 所定単位数の137/1000 加算</t>
  </si>
  <si>
    <t>(2)介護職員処遇改善加算（Ⅱ） 所定単位数の100/1000 加算</t>
  </si>
  <si>
    <t>(3)介護職員処遇改善加算（Ⅲ） 所定単位数の55/1000加算</t>
  </si>
  <si>
    <t>(5)介護職員処遇改善加算（Ⅴ） (3)で算定した単位数の　80％加算</t>
  </si>
  <si>
    <t>(4)介護職員処遇改善加算（Ⅳ） (3)で算定した単位数の　90％加算</t>
  </si>
  <si>
    <t>通所型サービス処遇改善加算Ⅴ</t>
  </si>
  <si>
    <t>(2)介護職員処遇改善加算(Ⅱ)　</t>
  </si>
  <si>
    <t>(4)介護職員処遇改善加算(Ⅳ)</t>
  </si>
  <si>
    <t>(5)介護職員処遇改善加算(Ⅴ)　</t>
  </si>
  <si>
    <t>所定単位数の59/1000　加算</t>
  </si>
  <si>
    <t>所定単位数の23/1000　加算</t>
  </si>
  <si>
    <t>（3）で算定した単位数の　　90％　加算</t>
  </si>
  <si>
    <t>（3）で算定した単位数の　　80％　加算</t>
  </si>
  <si>
    <t>通所型サービス１回数・定超</t>
  </si>
  <si>
    <t>通所型サービス２回数・定超</t>
  </si>
  <si>
    <t>通所型サービス１回数・人欠</t>
  </si>
  <si>
    <t>通所型サービス２回数・人欠</t>
  </si>
  <si>
    <t>所定単位数の43/1000　加算</t>
  </si>
  <si>
    <t>A２　東海村指定基準型訪問介護サービス費（独自）サービスコード表</t>
  </si>
  <si>
    <t>A６　東海村指定基準型通所介護サービス費（独自）サービスコード表</t>
  </si>
  <si>
    <t>イ　訪問型
サービス費
（独自）
（Ⅰ）</t>
  </si>
  <si>
    <t>ロ 訪問型
サービス費
（独自）
（Ⅱ）</t>
  </si>
  <si>
    <t>ハ　訪問型
サービス費
（独自）
（Ⅲ）</t>
  </si>
  <si>
    <t>ニ　訪問型
サービス費
（独自）
（Ⅳ）</t>
  </si>
  <si>
    <t>ホ 訪問型
サービス費
（独自）
（Ⅴ）</t>
  </si>
  <si>
    <t>ヘ　訪問型
サービス費
（独自）
（Ⅵ）</t>
  </si>
  <si>
    <t>ト　訪問型
サービス費
（独自）
（短時間サービス）</t>
  </si>
  <si>
    <t>訪問型サービス生活機能向上連携加算Ⅰ</t>
  </si>
  <si>
    <t>訪問型サービス生活機能向上連携加算Ⅱ</t>
  </si>
  <si>
    <t>(1)生活機能向上連携加算（Ⅰ） 100単位加算</t>
  </si>
  <si>
    <t>(2)生活機能向上連携加算（Ⅱ） 200単位加算</t>
  </si>
  <si>
    <t>通所型サービス生活機能向上連携加算１</t>
  </si>
  <si>
    <t>通所型サービス生活機能向上連携加算２</t>
  </si>
  <si>
    <t>通所型サービス栄養スクリーニング加算</t>
  </si>
  <si>
    <t>リ　生活機能向上連携加算</t>
  </si>
  <si>
    <t>ル　介護職員処遇改善加算</t>
  </si>
  <si>
    <t>ヌ　栄養スクリーニング加算（６月に１回を限度）</t>
  </si>
  <si>
    <t>運動器機能向上加算を算定している場合</t>
  </si>
  <si>
    <t>訪問型サービス特定処遇改善加算Ⅰ</t>
  </si>
  <si>
    <t>訪問型サービス特定処遇改善加算Ⅱ</t>
  </si>
  <si>
    <t>ル 介護職員等特定処遇改善加算</t>
  </si>
  <si>
    <t>事業対象者・要支援２（週2回を超える程度）
122単位</t>
  </si>
  <si>
    <t>事業対象者・要支援１・２（週2回程度）
77単位</t>
  </si>
  <si>
    <t>事業所と同一建物の利用者又はこれ以外の同一建物の利用者20人以上にサービスを行う場合　×90％</t>
  </si>
  <si>
    <t>(1)介護職員等特定処遇改善加算（Ⅰ）　　所定単位数の63/1000加算</t>
  </si>
  <si>
    <t>(2)介護職員等特定処遇改善加算（Ⅱ）　　所定単位数の42/1000加算</t>
  </si>
  <si>
    <t>通所型サービス特定処遇改善加算Ⅰ</t>
  </si>
  <si>
    <t>通所型サービス特定処遇改善加算Ⅱ</t>
  </si>
  <si>
    <t>ヲ　介護職員等特定処遇改善加算</t>
  </si>
  <si>
    <t>(2)介護職員等特定処遇改善加算(Ⅱ)　</t>
  </si>
  <si>
    <t>(1)介護職員等特定処遇改善加算(Ⅰ)</t>
  </si>
  <si>
    <t>所定単位数の12/1000　加算</t>
  </si>
  <si>
    <t>所定単位数の10/1000　加算</t>
  </si>
  <si>
    <t>事業対象者・要支援１・２（週1回程度）
1,172単位</t>
  </si>
  <si>
    <t>事業対象者・要支援１・２（週1回程度）
39単位</t>
  </si>
  <si>
    <t>事業対象者・要支援１・２（週2回程度）
2,342単位</t>
  </si>
  <si>
    <t>事業対象者・要支援２（週2回を超える程度）
3,715単位</t>
  </si>
  <si>
    <t>事業対象者・要支援１・２（週1回程度）
267単位
※１月の中で全部で４回まで</t>
  </si>
  <si>
    <t>事業対象者・要支援１・２（週2回程度）
271単位
※１月の中で全部で５回から８回まで</t>
  </si>
  <si>
    <t>事業対象者・要支援２（週2回を超える程度）
286単位
※１月の中で全部で９回から１２回まで</t>
  </si>
  <si>
    <t>事業対象者・要支援１・２（20分未満）
166単位
※１月につき２２回まで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</si>
</sst>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quot;単位&quot;"/>
  </numFmts>
  <fonts count="55">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9"/>
      <color indexed="8"/>
      <name val="ＭＳ Ｐゴシック"/>
      <family val="3"/>
    </font>
    <font>
      <sz val="16"/>
      <color indexed="8"/>
      <name val="ＭＳ Ｐゴシック"/>
      <family val="3"/>
    </font>
    <font>
      <sz val="24"/>
      <color indexed="8"/>
      <name val="ＭＳ Ｐゴシック"/>
      <family val="3"/>
    </font>
    <font>
      <sz val="24"/>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7"/>
      <color theme="1"/>
      <name val="Calibri"/>
      <family val="3"/>
    </font>
    <font>
      <sz val="12"/>
      <color theme="1"/>
      <name val="Calibri"/>
      <family val="3"/>
    </font>
    <font>
      <sz val="14"/>
      <color theme="1"/>
      <name val="Calibri"/>
      <family val="3"/>
    </font>
    <font>
      <b/>
      <sz val="14"/>
      <color theme="1"/>
      <name val="ＭＳ Ｐゴシック"/>
      <family val="3"/>
    </font>
    <font>
      <sz val="9"/>
      <color theme="1"/>
      <name val="ＭＳ Ｐゴシック"/>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38"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146">
    <xf numFmtId="0" fontId="0" fillId="0" borderId="0" xfId="0" applyAlignment="1">
      <alignment/>
    </xf>
    <xf numFmtId="0" fontId="48" fillId="0" borderId="10" xfId="0" applyFont="1" applyFill="1" applyBorder="1" applyAlignment="1">
      <alignment vertical="center" shrinkToFit="1"/>
    </xf>
    <xf numFmtId="0" fontId="48" fillId="0" borderId="11" xfId="0" applyFont="1" applyBorder="1" applyAlignment="1">
      <alignment horizontal="right" vertical="center" wrapText="1"/>
    </xf>
    <xf numFmtId="0" fontId="48" fillId="0" borderId="11" xfId="0" applyFont="1" applyBorder="1" applyAlignment="1">
      <alignment horizontal="right" vertical="center" shrinkToFit="1"/>
    </xf>
    <xf numFmtId="0" fontId="48" fillId="0" borderId="0" xfId="0" applyFont="1" applyFill="1" applyBorder="1" applyAlignment="1">
      <alignment vertical="center" shrinkToFit="1"/>
    </xf>
    <xf numFmtId="0" fontId="31" fillId="0" borderId="0" xfId="61">
      <alignment vertical="center"/>
      <protection/>
    </xf>
    <xf numFmtId="0" fontId="31" fillId="0" borderId="0" xfId="61" applyAlignment="1">
      <alignment horizontal="center" vertical="center"/>
      <protection/>
    </xf>
    <xf numFmtId="0" fontId="31" fillId="0" borderId="10" xfId="61" applyFill="1" applyBorder="1" applyAlignment="1">
      <alignment horizontal="center" vertical="center"/>
      <protection/>
    </xf>
    <xf numFmtId="0" fontId="49" fillId="0" borderId="0" xfId="61" applyFont="1" applyAlignment="1">
      <alignment vertical="center"/>
      <protection/>
    </xf>
    <xf numFmtId="0" fontId="50" fillId="0" borderId="10" xfId="61" applyFont="1" applyBorder="1">
      <alignment vertical="center"/>
      <protection/>
    </xf>
    <xf numFmtId="0" fontId="50" fillId="0" borderId="10" xfId="61" applyFont="1" applyFill="1" applyBorder="1">
      <alignment vertical="center"/>
      <protection/>
    </xf>
    <xf numFmtId="0" fontId="50" fillId="0" borderId="0" xfId="61" applyFont="1">
      <alignment vertical="center"/>
      <protection/>
    </xf>
    <xf numFmtId="0" fontId="50" fillId="0" borderId="10" xfId="61" applyFont="1" applyBorder="1" applyAlignment="1">
      <alignment horizontal="center" vertical="center"/>
      <protection/>
    </xf>
    <xf numFmtId="0" fontId="50" fillId="0" borderId="10" xfId="61" applyFont="1" applyFill="1" applyBorder="1" applyAlignment="1">
      <alignment horizontal="center" vertical="center"/>
      <protection/>
    </xf>
    <xf numFmtId="0" fontId="50" fillId="0" borderId="0" xfId="61" applyFont="1" applyAlignment="1">
      <alignment horizontal="center" vertical="center"/>
      <protection/>
    </xf>
    <xf numFmtId="38" fontId="50" fillId="0" borderId="10" xfId="50" applyFont="1" applyBorder="1" applyAlignment="1">
      <alignment vertical="center"/>
    </xf>
    <xf numFmtId="38" fontId="50" fillId="0" borderId="10" xfId="50" applyFont="1" applyFill="1" applyBorder="1" applyAlignment="1">
      <alignment vertical="center"/>
    </xf>
    <xf numFmtId="38" fontId="50" fillId="0" borderId="10" xfId="50" applyFont="1" applyFill="1" applyBorder="1" applyAlignment="1">
      <alignment vertical="center"/>
    </xf>
    <xf numFmtId="38" fontId="50" fillId="0" borderId="0" xfId="50" applyFont="1" applyAlignment="1">
      <alignment vertical="center"/>
    </xf>
    <xf numFmtId="0" fontId="31" fillId="0" borderId="0" xfId="61" applyFill="1">
      <alignment vertical="center"/>
      <protection/>
    </xf>
    <xf numFmtId="0" fontId="51" fillId="0" borderId="10" xfId="61" applyFont="1" applyFill="1" applyBorder="1" applyAlignment="1">
      <alignment horizontal="center" vertical="center"/>
      <protection/>
    </xf>
    <xf numFmtId="0" fontId="48" fillId="0" borderId="12" xfId="0" applyFont="1" applyBorder="1" applyAlignment="1">
      <alignment horizontal="left" vertical="center" wrapText="1"/>
    </xf>
    <xf numFmtId="0" fontId="48"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10" xfId="0" applyFont="1" applyBorder="1" applyAlignment="1">
      <alignment horizontal="center" vertical="center"/>
    </xf>
    <xf numFmtId="0" fontId="48" fillId="0" borderId="14" xfId="0" applyFont="1" applyBorder="1" applyAlignment="1">
      <alignment horizontal="left" vertical="center" wrapText="1"/>
    </xf>
    <xf numFmtId="0" fontId="0" fillId="0" borderId="0" xfId="0" applyAlignment="1">
      <alignment vertical="center"/>
    </xf>
    <xf numFmtId="0" fontId="0" fillId="0" borderId="0" xfId="0" applyFont="1" applyAlignment="1">
      <alignment vertical="center"/>
    </xf>
    <xf numFmtId="0" fontId="48" fillId="0" borderId="15" xfId="0" applyFont="1" applyBorder="1" applyAlignment="1">
      <alignment vertical="center"/>
    </xf>
    <xf numFmtId="0" fontId="48" fillId="0" borderId="11" xfId="0" applyFont="1" applyBorder="1" applyAlignment="1">
      <alignment horizontal="right" vertical="center"/>
    </xf>
    <xf numFmtId="41" fontId="48" fillId="0" borderId="11" xfId="48" applyFont="1" applyBorder="1" applyAlignment="1">
      <alignment vertical="center"/>
    </xf>
    <xf numFmtId="0" fontId="48" fillId="0" borderId="14" xfId="0" applyFont="1" applyBorder="1" applyAlignment="1">
      <alignment vertical="center"/>
    </xf>
    <xf numFmtId="41" fontId="48" fillId="0" borderId="10" xfId="48" applyFont="1" applyBorder="1" applyAlignment="1">
      <alignment vertical="center"/>
    </xf>
    <xf numFmtId="0" fontId="52" fillId="0" borderId="0" xfId="0" applyFont="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vertical="center"/>
    </xf>
    <xf numFmtId="0" fontId="53" fillId="0" borderId="0" xfId="0" applyFont="1" applyBorder="1" applyAlignment="1">
      <alignment vertical="center" wrapText="1"/>
    </xf>
    <xf numFmtId="41" fontId="48" fillId="0" borderId="0" xfId="48" applyFont="1" applyBorder="1" applyAlignment="1">
      <alignment vertical="center"/>
    </xf>
    <xf numFmtId="0" fontId="0" fillId="0" borderId="0" xfId="0" applyBorder="1" applyAlignment="1">
      <alignment vertical="center"/>
    </xf>
    <xf numFmtId="0" fontId="48" fillId="0" borderId="14" xfId="0" applyFont="1" applyBorder="1" applyAlignment="1">
      <alignment vertical="center" wrapText="1"/>
    </xf>
    <xf numFmtId="182" fontId="48" fillId="0" borderId="10" xfId="0" applyNumberFormat="1" applyFont="1" applyBorder="1" applyAlignment="1">
      <alignment horizontal="right" vertical="center" wrapText="1"/>
    </xf>
    <xf numFmtId="0" fontId="0" fillId="0" borderId="0" xfId="0" applyAlignment="1">
      <alignment horizontal="right"/>
    </xf>
    <xf numFmtId="0" fontId="31" fillId="0" borderId="16" xfId="61" applyFill="1" applyBorder="1" applyAlignment="1">
      <alignment vertical="center"/>
      <protection/>
    </xf>
    <xf numFmtId="0" fontId="31" fillId="0" borderId="17" xfId="61" applyFill="1" applyBorder="1" applyAlignment="1">
      <alignment vertical="center"/>
      <protection/>
    </xf>
    <xf numFmtId="0" fontId="31" fillId="0" borderId="18" xfId="61" applyFill="1" applyBorder="1" applyAlignment="1">
      <alignment vertical="center"/>
      <protection/>
    </xf>
    <xf numFmtId="0" fontId="31" fillId="0" borderId="19" xfId="61" applyFill="1" applyBorder="1" applyAlignment="1">
      <alignment vertical="center"/>
      <protection/>
    </xf>
    <xf numFmtId="0" fontId="31" fillId="0" borderId="12" xfId="61" applyFill="1" applyBorder="1" applyAlignment="1">
      <alignment vertical="center"/>
      <protection/>
    </xf>
    <xf numFmtId="0" fontId="31" fillId="0" borderId="20" xfId="61" applyFill="1" applyBorder="1" applyAlignment="1">
      <alignment vertical="center"/>
      <protection/>
    </xf>
    <xf numFmtId="0" fontId="31" fillId="0" borderId="15" xfId="61" applyFill="1" applyBorder="1" applyAlignment="1">
      <alignment vertical="center"/>
      <protection/>
    </xf>
    <xf numFmtId="0" fontId="31" fillId="0" borderId="11" xfId="61" applyFill="1" applyBorder="1" applyAlignment="1">
      <alignment vertical="center"/>
      <protection/>
    </xf>
    <xf numFmtId="0" fontId="31" fillId="0" borderId="10" xfId="61" applyFill="1" applyBorder="1" applyAlignment="1">
      <alignment horizontal="center" vertical="center" wrapText="1"/>
      <protection/>
    </xf>
    <xf numFmtId="0" fontId="31" fillId="0" borderId="10" xfId="61" applyFill="1" applyBorder="1" applyAlignment="1">
      <alignment vertical="center" wrapText="1"/>
      <protection/>
    </xf>
    <xf numFmtId="0" fontId="31" fillId="0" borderId="10" xfId="61" applyFill="1" applyBorder="1" applyAlignment="1">
      <alignment vertical="center"/>
      <protection/>
    </xf>
    <xf numFmtId="0" fontId="31" fillId="0" borderId="13" xfId="61" applyFill="1" applyBorder="1" applyAlignment="1">
      <alignment horizontal="center" vertical="center"/>
      <protection/>
    </xf>
    <xf numFmtId="0" fontId="31" fillId="0" borderId="21" xfId="61" applyFill="1" applyBorder="1" applyAlignment="1">
      <alignment horizontal="center" vertical="center"/>
      <protection/>
    </xf>
    <xf numFmtId="0" fontId="31" fillId="0" borderId="15" xfId="61" applyBorder="1" applyAlignment="1">
      <alignment horizontal="center" vertical="center"/>
      <protection/>
    </xf>
    <xf numFmtId="0" fontId="31" fillId="0" borderId="11" xfId="61" applyBorder="1" applyAlignment="1">
      <alignment horizontal="center" vertical="center"/>
      <protection/>
    </xf>
    <xf numFmtId="0" fontId="31" fillId="0" borderId="15" xfId="61" applyBorder="1" applyAlignment="1">
      <alignment horizontal="center" vertical="center" wrapText="1"/>
      <protection/>
    </xf>
    <xf numFmtId="0" fontId="31" fillId="0" borderId="11" xfId="61" applyBorder="1" applyAlignment="1">
      <alignment horizontal="center" vertical="center" wrapText="1"/>
      <protection/>
    </xf>
    <xf numFmtId="0" fontId="31" fillId="0" borderId="13" xfId="61" applyBorder="1" applyAlignment="1">
      <alignment horizontal="center" vertical="center"/>
      <protection/>
    </xf>
    <xf numFmtId="0" fontId="31" fillId="0" borderId="21" xfId="61" applyBorder="1" applyAlignment="1">
      <alignment horizontal="center" vertical="center"/>
      <protection/>
    </xf>
    <xf numFmtId="0" fontId="31" fillId="0" borderId="10" xfId="61" applyBorder="1" applyAlignment="1">
      <alignment horizontal="center" vertical="center" wrapText="1"/>
      <protection/>
    </xf>
    <xf numFmtId="0" fontId="31" fillId="0" borderId="10" xfId="61" applyBorder="1" applyAlignment="1">
      <alignment vertical="center" wrapText="1"/>
      <protection/>
    </xf>
    <xf numFmtId="0" fontId="49" fillId="0" borderId="22" xfId="61" applyFont="1" applyBorder="1" applyAlignment="1">
      <alignment horizontal="left" vertical="center" wrapText="1"/>
      <protection/>
    </xf>
    <xf numFmtId="0" fontId="49" fillId="0" borderId="22" xfId="61" applyFont="1" applyBorder="1" applyAlignment="1">
      <alignment horizontal="left" vertical="center"/>
      <protection/>
    </xf>
    <xf numFmtId="0" fontId="51" fillId="0" borderId="10" xfId="61" applyFont="1" applyFill="1" applyBorder="1" applyAlignment="1">
      <alignment horizontal="center" vertical="center"/>
      <protection/>
    </xf>
    <xf numFmtId="0" fontId="51" fillId="0" borderId="13" xfId="61" applyFont="1" applyFill="1" applyBorder="1" applyAlignment="1">
      <alignment horizontal="center" vertical="center"/>
      <protection/>
    </xf>
    <xf numFmtId="0" fontId="51" fillId="0" borderId="23" xfId="61" applyFont="1" applyFill="1" applyBorder="1" applyAlignment="1">
      <alignment horizontal="center" vertical="center"/>
      <protection/>
    </xf>
    <xf numFmtId="0" fontId="54" fillId="0" borderId="10" xfId="61" applyFont="1" applyFill="1" applyBorder="1" applyAlignment="1">
      <alignment horizontal="center" vertical="center"/>
      <protection/>
    </xf>
    <xf numFmtId="38" fontId="50" fillId="0" borderId="10" xfId="50" applyFont="1" applyFill="1" applyBorder="1" applyAlignment="1">
      <alignment horizontal="center" vertical="center"/>
    </xf>
    <xf numFmtId="0" fontId="31" fillId="0" borderId="10" xfId="61" applyFill="1" applyBorder="1" applyAlignment="1">
      <alignment horizontal="center" vertical="center"/>
      <protection/>
    </xf>
    <xf numFmtId="0" fontId="31" fillId="0" borderId="16" xfId="61" applyFill="1" applyBorder="1" applyAlignment="1">
      <alignment horizontal="left" vertical="center"/>
      <protection/>
    </xf>
    <xf numFmtId="0" fontId="31" fillId="0" borderId="17" xfId="61" applyFill="1" applyBorder="1" applyAlignment="1">
      <alignment horizontal="left" vertical="center"/>
      <protection/>
    </xf>
    <xf numFmtId="0" fontId="31" fillId="0" borderId="18" xfId="61" applyFill="1" applyBorder="1" applyAlignment="1">
      <alignment horizontal="left" vertical="center"/>
      <protection/>
    </xf>
    <xf numFmtId="0" fontId="31" fillId="0" borderId="19" xfId="61" applyFill="1" applyBorder="1" applyAlignment="1">
      <alignment horizontal="left" vertical="center"/>
      <protection/>
    </xf>
    <xf numFmtId="0" fontId="31" fillId="0" borderId="16" xfId="61" applyFill="1" applyBorder="1" applyAlignment="1">
      <alignment horizontal="center" vertical="center"/>
      <protection/>
    </xf>
    <xf numFmtId="0" fontId="31" fillId="0" borderId="18" xfId="61" applyFill="1" applyBorder="1" applyAlignment="1">
      <alignment horizontal="center" vertical="center"/>
      <protection/>
    </xf>
    <xf numFmtId="0" fontId="31" fillId="0" borderId="15" xfId="61" applyFill="1" applyBorder="1" applyAlignment="1">
      <alignment horizontal="left" vertical="center"/>
      <protection/>
    </xf>
    <xf numFmtId="0" fontId="31" fillId="0" borderId="11" xfId="61" applyFill="1" applyBorder="1" applyAlignment="1">
      <alignment horizontal="left" vertical="center"/>
      <protection/>
    </xf>
    <xf numFmtId="0" fontId="48" fillId="0" borderId="16" xfId="0" applyFont="1" applyBorder="1" applyAlignment="1">
      <alignment horizontal="left" vertical="center" shrinkToFit="1"/>
    </xf>
    <xf numFmtId="0" fontId="48" fillId="0" borderId="17" xfId="0" applyFont="1" applyBorder="1" applyAlignment="1">
      <alignment horizontal="left" vertical="center" shrinkToFit="1"/>
    </xf>
    <xf numFmtId="0" fontId="48" fillId="0" borderId="12" xfId="0" applyFont="1" applyBorder="1" applyAlignment="1">
      <alignment horizontal="left" vertical="center" shrinkToFit="1"/>
    </xf>
    <xf numFmtId="0" fontId="48" fillId="0" borderId="20" xfId="0" applyFont="1" applyBorder="1" applyAlignment="1">
      <alignment horizontal="left" vertical="center" shrinkToFit="1"/>
    </xf>
    <xf numFmtId="0" fontId="48" fillId="0" borderId="16" xfId="0" applyFont="1" applyBorder="1" applyAlignment="1">
      <alignment vertical="center" wrapText="1"/>
    </xf>
    <xf numFmtId="0" fontId="48" fillId="0" borderId="24" xfId="0" applyFont="1" applyBorder="1" applyAlignment="1">
      <alignment vertical="center" wrapText="1"/>
    </xf>
    <xf numFmtId="0" fontId="48" fillId="0" borderId="18" xfId="0" applyFont="1" applyBorder="1" applyAlignment="1">
      <alignment vertical="center" wrapText="1"/>
    </xf>
    <xf numFmtId="0" fontId="48" fillId="0" borderId="0" xfId="0" applyFont="1" applyBorder="1" applyAlignment="1">
      <alignment vertical="center" wrapText="1"/>
    </xf>
    <xf numFmtId="0" fontId="48" fillId="0" borderId="12" xfId="0" applyFont="1" applyBorder="1" applyAlignment="1">
      <alignment vertical="center" wrapText="1"/>
    </xf>
    <xf numFmtId="0" fontId="48" fillId="0" borderId="22" xfId="0" applyFont="1" applyBorder="1" applyAlignment="1">
      <alignment vertical="center" wrapText="1"/>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48" fillId="0" borderId="1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xf>
    <xf numFmtId="0" fontId="48" fillId="0" borderId="23" xfId="0" applyFont="1" applyBorder="1" applyAlignment="1">
      <alignment horizontal="center" vertical="center"/>
    </xf>
    <xf numFmtId="0" fontId="48" fillId="0" borderId="10" xfId="0" applyFont="1" applyBorder="1" applyAlignment="1">
      <alignment horizontal="center" vertical="center"/>
    </xf>
    <xf numFmtId="0" fontId="48" fillId="0" borderId="16" xfId="0" applyFont="1" applyBorder="1" applyAlignment="1">
      <alignment horizontal="center" vertical="center"/>
    </xf>
    <xf numFmtId="0" fontId="48" fillId="0" borderId="24"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horizontal="center" vertical="center"/>
    </xf>
    <xf numFmtId="0" fontId="48" fillId="0" borderId="22" xfId="0" applyFont="1" applyBorder="1" applyAlignment="1">
      <alignment horizontal="center" vertical="center"/>
    </xf>
    <xf numFmtId="0" fontId="48" fillId="0" borderId="20" xfId="0" applyFont="1" applyBorder="1" applyAlignment="1">
      <alignment horizontal="center" vertical="center"/>
    </xf>
    <xf numFmtId="0" fontId="48" fillId="0" borderId="11" xfId="0" applyFont="1" applyBorder="1" applyAlignment="1">
      <alignment horizontal="center" vertical="center" wrapText="1"/>
    </xf>
    <xf numFmtId="0" fontId="48" fillId="0" borderId="15" xfId="0" applyFont="1" applyBorder="1" applyAlignment="1">
      <alignment horizontal="left" vertical="center" shrinkToFit="1"/>
    </xf>
    <xf numFmtId="0" fontId="48" fillId="0" borderId="14" xfId="0" applyFont="1" applyBorder="1" applyAlignment="1">
      <alignment horizontal="left" vertical="center" shrinkToFit="1"/>
    </xf>
    <xf numFmtId="0" fontId="48" fillId="0" borderId="17" xfId="0" applyFont="1" applyBorder="1" applyAlignment="1">
      <alignment vertical="center" wrapText="1"/>
    </xf>
    <xf numFmtId="0" fontId="48" fillId="0" borderId="19" xfId="0" applyFont="1" applyBorder="1" applyAlignment="1">
      <alignment vertical="center" wrapText="1"/>
    </xf>
    <xf numFmtId="0" fontId="48" fillId="0" borderId="20" xfId="0" applyFont="1" applyBorder="1" applyAlignment="1">
      <alignment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2" xfId="0" applyFont="1" applyBorder="1" applyAlignment="1">
      <alignment horizontal="left" vertical="center" wrapText="1"/>
    </xf>
    <xf numFmtId="0" fontId="48" fillId="0" borderId="20" xfId="0" applyFont="1" applyBorder="1" applyAlignment="1">
      <alignment horizontal="left" vertical="center" wrapText="1"/>
    </xf>
    <xf numFmtId="0" fontId="48" fillId="0" borderId="13" xfId="0" applyFont="1" applyBorder="1" applyAlignment="1">
      <alignment horizontal="left" vertical="center" wrapText="1"/>
    </xf>
    <xf numFmtId="0" fontId="48" fillId="0" borderId="23" xfId="0" applyFont="1" applyBorder="1" applyAlignment="1">
      <alignment horizontal="left" vertical="center" wrapText="1"/>
    </xf>
    <xf numFmtId="0" fontId="48" fillId="0" borderId="10" xfId="0" applyFont="1" applyBorder="1" applyAlignment="1">
      <alignment horizontal="left" vertical="center" wrapText="1"/>
    </xf>
    <xf numFmtId="0" fontId="48" fillId="0" borderId="15" xfId="0" applyFont="1" applyBorder="1" applyAlignment="1">
      <alignment horizontal="left" vertical="center" wrapText="1"/>
    </xf>
    <xf numFmtId="0" fontId="48" fillId="0" borderId="14" xfId="0" applyFont="1" applyBorder="1" applyAlignment="1">
      <alignment horizontal="left" vertical="center" wrapText="1"/>
    </xf>
    <xf numFmtId="0" fontId="48" fillId="0" borderId="11" xfId="0" applyFont="1" applyBorder="1" applyAlignment="1">
      <alignment horizontal="left" vertical="center" shrinkToFit="1"/>
    </xf>
    <xf numFmtId="0" fontId="48" fillId="0" borderId="10" xfId="0" applyFont="1" applyBorder="1" applyAlignment="1">
      <alignment horizontal="left" vertical="center" shrinkToFit="1"/>
    </xf>
    <xf numFmtId="0" fontId="48" fillId="0" borderId="21" xfId="0" applyFont="1" applyBorder="1" applyAlignment="1">
      <alignment horizontal="left" vertical="center" wrapText="1"/>
    </xf>
    <xf numFmtId="0" fontId="48" fillId="0" borderId="16" xfId="0" applyFont="1" applyBorder="1" applyAlignment="1">
      <alignment vertical="center" shrinkToFit="1"/>
    </xf>
    <xf numFmtId="0" fontId="48" fillId="0" borderId="24" xfId="0" applyFont="1" applyBorder="1" applyAlignment="1">
      <alignment vertical="center" shrinkToFit="1"/>
    </xf>
    <xf numFmtId="0" fontId="48" fillId="0" borderId="18" xfId="0" applyFont="1" applyBorder="1" applyAlignment="1">
      <alignment vertical="center" shrinkToFit="1"/>
    </xf>
    <xf numFmtId="0" fontId="48" fillId="0" borderId="0" xfId="0" applyFont="1" applyBorder="1" applyAlignment="1">
      <alignment vertical="center" shrinkToFit="1"/>
    </xf>
    <xf numFmtId="0" fontId="48" fillId="0" borderId="12" xfId="0" applyFont="1" applyBorder="1" applyAlignment="1">
      <alignment vertical="center" shrinkToFit="1"/>
    </xf>
    <xf numFmtId="0" fontId="48" fillId="0" borderId="22" xfId="0" applyFont="1" applyBorder="1" applyAlignment="1">
      <alignment vertical="center" shrinkToFit="1"/>
    </xf>
    <xf numFmtId="0" fontId="48" fillId="0" borderId="16" xfId="0" applyFont="1" applyBorder="1" applyAlignment="1">
      <alignment horizontal="left" vertical="center" wrapText="1" shrinkToFit="1"/>
    </xf>
    <xf numFmtId="0" fontId="48" fillId="0" borderId="24" xfId="0" applyFont="1" applyBorder="1" applyAlignment="1">
      <alignment horizontal="left" vertical="center" wrapText="1" shrinkToFit="1"/>
    </xf>
    <xf numFmtId="0" fontId="48" fillId="0" borderId="17" xfId="0" applyFont="1" applyBorder="1" applyAlignment="1">
      <alignment horizontal="left" vertical="center" wrapText="1" shrinkToFit="1"/>
    </xf>
    <xf numFmtId="0" fontId="48" fillId="0" borderId="12" xfId="0" applyFont="1" applyBorder="1" applyAlignment="1">
      <alignment horizontal="left" vertical="center" wrapText="1" shrinkToFit="1"/>
    </xf>
    <xf numFmtId="0" fontId="48" fillId="0" borderId="22" xfId="0" applyFont="1" applyBorder="1" applyAlignment="1">
      <alignment horizontal="left" vertical="center" wrapText="1" shrinkToFit="1"/>
    </xf>
    <xf numFmtId="0" fontId="48" fillId="0" borderId="20" xfId="0" applyFont="1" applyBorder="1" applyAlignment="1">
      <alignment horizontal="left" vertical="center" wrapText="1" shrinkToFit="1"/>
    </xf>
    <xf numFmtId="0" fontId="48" fillId="0" borderId="15"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6" xfId="0" applyFont="1" applyBorder="1" applyAlignment="1">
      <alignment horizontal="left" vertical="center"/>
    </xf>
    <xf numFmtId="0" fontId="48" fillId="0" borderId="18" xfId="0" applyFont="1" applyBorder="1" applyAlignment="1">
      <alignment horizontal="left" vertical="center"/>
    </xf>
    <xf numFmtId="0" fontId="48" fillId="0" borderId="14" xfId="0" applyFont="1" applyBorder="1" applyAlignment="1">
      <alignment horizontal="right" vertical="center" shrinkToFit="1"/>
    </xf>
    <xf numFmtId="0" fontId="48" fillId="0" borderId="11"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7</xdr:row>
      <xdr:rowOff>133350</xdr:rowOff>
    </xdr:from>
    <xdr:to>
      <xdr:col>12</xdr:col>
      <xdr:colOff>371475</xdr:colOff>
      <xdr:row>16</xdr:row>
      <xdr:rowOff>142875</xdr:rowOff>
    </xdr:to>
    <xdr:sp>
      <xdr:nvSpPr>
        <xdr:cNvPr id="1" name="テキスト ボックス 1"/>
        <xdr:cNvSpPr txBox="1">
          <a:spLocks noChangeArrowheads="1"/>
        </xdr:cNvSpPr>
      </xdr:nvSpPr>
      <xdr:spPr>
        <a:xfrm>
          <a:off x="1057275" y="1200150"/>
          <a:ext cx="6629400" cy="1381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東海村介護予防・日常生活支援総合事業費</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単位数サービスコード表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（令和元年１０月施行版）</a:t>
          </a:r>
          <a:r>
            <a:rPr lang="en-US" cap="none" sz="2400" b="0" i="0" u="none" baseline="0">
              <a:solidFill>
                <a:srgbClr val="000000"/>
              </a:solidFill>
              <a:latin typeface="Calibri"/>
              <a:ea typeface="Calibri"/>
              <a:cs typeface="Calibri"/>
            </a:rPr>
            <a:t>
</a:t>
          </a:r>
        </a:p>
      </xdr:txBody>
    </xdr:sp>
    <xdr:clientData/>
  </xdr:twoCellAnchor>
  <xdr:twoCellAnchor>
    <xdr:from>
      <xdr:col>2</xdr:col>
      <xdr:colOff>38100</xdr:colOff>
      <xdr:row>22</xdr:row>
      <xdr:rowOff>47625</xdr:rowOff>
    </xdr:from>
    <xdr:to>
      <xdr:col>13</xdr:col>
      <xdr:colOff>457200</xdr:colOff>
      <xdr:row>33</xdr:row>
      <xdr:rowOff>66675</xdr:rowOff>
    </xdr:to>
    <xdr:sp>
      <xdr:nvSpPr>
        <xdr:cNvPr id="2" name="テキスト ボックス 2"/>
        <xdr:cNvSpPr txBox="1">
          <a:spLocks noChangeArrowheads="1"/>
        </xdr:cNvSpPr>
      </xdr:nvSpPr>
      <xdr:spPr>
        <a:xfrm>
          <a:off x="1257300" y="3400425"/>
          <a:ext cx="7124700" cy="16954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単位数サービスコード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Ａ２　東海村</a:t>
          </a:r>
          <a:r>
            <a:rPr lang="en-US" cap="none" sz="1600" b="0" i="0" u="none" baseline="0">
              <a:solidFill>
                <a:srgbClr val="000000"/>
              </a:solidFill>
              <a:latin typeface="ＭＳ Ｐゴシック"/>
              <a:ea typeface="ＭＳ Ｐゴシック"/>
              <a:cs typeface="ＭＳ Ｐゴシック"/>
            </a:rPr>
            <a:t>指定基準型訪問介護サービス費（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Ａ６　東海村</a:t>
          </a:r>
          <a:r>
            <a:rPr lang="en-US" cap="none" sz="1600" b="0" i="0" u="none" baseline="0">
              <a:solidFill>
                <a:srgbClr val="000000"/>
              </a:solidFill>
              <a:latin typeface="ＭＳ Ｐゴシック"/>
              <a:ea typeface="ＭＳ Ｐゴシック"/>
              <a:cs typeface="ＭＳ Ｐゴシック"/>
            </a:rPr>
            <a:t>指定基準型</a:t>
          </a:r>
          <a:r>
            <a:rPr lang="en-US" cap="none" sz="1600" b="0" i="0" u="none" baseline="0">
              <a:solidFill>
                <a:srgbClr val="000000"/>
              </a:solidFill>
              <a:latin typeface="ＭＳ Ｐゴシック"/>
              <a:ea typeface="ＭＳ Ｐゴシック"/>
              <a:cs typeface="ＭＳ Ｐゴシック"/>
            </a:rPr>
            <a:t>通所</a:t>
          </a:r>
          <a:r>
            <a:rPr lang="en-US" cap="none" sz="1600" b="0" i="0" u="none" baseline="0">
              <a:solidFill>
                <a:srgbClr val="000000"/>
              </a:solidFill>
              <a:latin typeface="ＭＳ Ｐゴシック"/>
              <a:ea typeface="ＭＳ Ｐゴシック"/>
              <a:cs typeface="ＭＳ Ｐゴシック"/>
            </a:rPr>
            <a:t>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L1:M1"/>
  <sheetViews>
    <sheetView showGridLines="0" tabSelected="1" zoomScalePageLayoutView="0" workbookViewId="0" topLeftCell="A1">
      <selection activeCell="G21" sqref="G21"/>
    </sheetView>
  </sheetViews>
  <sheetFormatPr defaultColWidth="9.140625" defaultRowHeight="12"/>
  <cols>
    <col min="14" max="14" width="9.140625" style="0" customWidth="1"/>
    <col min="15" max="15" width="9.140625" style="0" hidden="1" customWidth="1"/>
  </cols>
  <sheetData>
    <row r="1" spans="12:13" ht="12">
      <c r="L1" s="42"/>
      <c r="M1" s="42"/>
    </row>
  </sheetData>
  <sheetProtection/>
  <mergeCells count="1">
    <mergeCell ref="L1:M1"/>
  </mergeCells>
  <printOptions/>
  <pageMargins left="1.220472440944882"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view="pageBreakPreview" zoomScale="60" zoomScaleNormal="75" zoomScalePageLayoutView="0" workbookViewId="0" topLeftCell="A1">
      <selection activeCell="A1" sqref="A1:I1"/>
    </sheetView>
  </sheetViews>
  <sheetFormatPr defaultColWidth="9.140625" defaultRowHeight="30.75" customHeight="1"/>
  <cols>
    <col min="1" max="1" width="9.57421875" style="14" customWidth="1"/>
    <col min="2" max="2" width="12.8515625" style="14" customWidth="1"/>
    <col min="3" max="3" width="48.57421875" style="11" customWidth="1"/>
    <col min="4" max="4" width="24.57421875" style="6" customWidth="1"/>
    <col min="5" max="5" width="39.421875" style="5" customWidth="1"/>
    <col min="6" max="6" width="86.00390625" style="5" customWidth="1"/>
    <col min="7" max="7" width="73.7109375" style="5" customWidth="1"/>
    <col min="8" max="8" width="17.00390625" style="18" customWidth="1"/>
    <col min="9" max="9" width="16.57421875" style="6" customWidth="1"/>
    <col min="10" max="10" width="3.00390625" style="5" customWidth="1"/>
    <col min="11" max="16384" width="9.140625" style="5" customWidth="1"/>
  </cols>
  <sheetData>
    <row r="1" spans="1:9" ht="30.75" customHeight="1">
      <c r="A1" s="64" t="s">
        <v>159</v>
      </c>
      <c r="B1" s="65"/>
      <c r="C1" s="65"/>
      <c r="D1" s="65"/>
      <c r="E1" s="65"/>
      <c r="F1" s="65"/>
      <c r="G1" s="65"/>
      <c r="H1" s="65"/>
      <c r="I1" s="65"/>
    </row>
    <row r="2" spans="1:9" s="19" customFormat="1" ht="18" customHeight="1">
      <c r="A2" s="66" t="s">
        <v>2</v>
      </c>
      <c r="B2" s="66"/>
      <c r="C2" s="67" t="s">
        <v>131</v>
      </c>
      <c r="D2" s="69" t="s">
        <v>130</v>
      </c>
      <c r="E2" s="69"/>
      <c r="F2" s="69"/>
      <c r="G2" s="69"/>
      <c r="H2" s="70" t="s">
        <v>129</v>
      </c>
      <c r="I2" s="71" t="s">
        <v>5</v>
      </c>
    </row>
    <row r="3" spans="1:9" s="19" customFormat="1" ht="18.75" customHeight="1">
      <c r="A3" s="20" t="s">
        <v>3</v>
      </c>
      <c r="B3" s="20" t="s">
        <v>4</v>
      </c>
      <c r="C3" s="68"/>
      <c r="D3" s="69"/>
      <c r="E3" s="69"/>
      <c r="F3" s="69"/>
      <c r="G3" s="69"/>
      <c r="H3" s="70"/>
      <c r="I3" s="71"/>
    </row>
    <row r="4" spans="1:9" ht="28.5" customHeight="1">
      <c r="A4" s="12" t="s">
        <v>133</v>
      </c>
      <c r="B4" s="12">
        <v>1111</v>
      </c>
      <c r="C4" s="9" t="s">
        <v>128</v>
      </c>
      <c r="D4" s="62" t="s">
        <v>161</v>
      </c>
      <c r="E4" s="63" t="s">
        <v>194</v>
      </c>
      <c r="F4" s="56"/>
      <c r="G4" s="57"/>
      <c r="H4" s="15">
        <v>1172</v>
      </c>
      <c r="I4" s="60" t="s">
        <v>119</v>
      </c>
    </row>
    <row r="5" spans="1:9" ht="28.5" customHeight="1">
      <c r="A5" s="12" t="s">
        <v>133</v>
      </c>
      <c r="B5" s="12">
        <v>1114</v>
      </c>
      <c r="C5" s="9" t="s">
        <v>127</v>
      </c>
      <c r="D5" s="62"/>
      <c r="E5" s="63"/>
      <c r="F5" s="58" t="s">
        <v>184</v>
      </c>
      <c r="G5" s="59"/>
      <c r="H5" s="15">
        <v>1055</v>
      </c>
      <c r="I5" s="61"/>
    </row>
    <row r="6" spans="1:9" ht="28.5" customHeight="1">
      <c r="A6" s="12" t="s">
        <v>133</v>
      </c>
      <c r="B6" s="12">
        <v>2111</v>
      </c>
      <c r="C6" s="9" t="s">
        <v>126</v>
      </c>
      <c r="D6" s="62"/>
      <c r="E6" s="63" t="s">
        <v>195</v>
      </c>
      <c r="F6" s="56"/>
      <c r="G6" s="57"/>
      <c r="H6" s="15">
        <v>39</v>
      </c>
      <c r="I6" s="60" t="s">
        <v>116</v>
      </c>
    </row>
    <row r="7" spans="1:9" ht="28.5" customHeight="1">
      <c r="A7" s="12" t="s">
        <v>133</v>
      </c>
      <c r="B7" s="12">
        <v>2114</v>
      </c>
      <c r="C7" s="9" t="s">
        <v>125</v>
      </c>
      <c r="D7" s="62"/>
      <c r="E7" s="63"/>
      <c r="F7" s="58" t="s">
        <v>184</v>
      </c>
      <c r="G7" s="59"/>
      <c r="H7" s="15">
        <v>35</v>
      </c>
      <c r="I7" s="61"/>
    </row>
    <row r="8" spans="1:9" ht="28.5" customHeight="1">
      <c r="A8" s="12" t="s">
        <v>133</v>
      </c>
      <c r="B8" s="12">
        <v>1211</v>
      </c>
      <c r="C8" s="9" t="s">
        <v>124</v>
      </c>
      <c r="D8" s="62" t="s">
        <v>162</v>
      </c>
      <c r="E8" s="63" t="s">
        <v>196</v>
      </c>
      <c r="F8" s="56"/>
      <c r="G8" s="57"/>
      <c r="H8" s="15">
        <v>2342</v>
      </c>
      <c r="I8" s="60" t="s">
        <v>119</v>
      </c>
    </row>
    <row r="9" spans="1:9" ht="28.5" customHeight="1">
      <c r="A9" s="12" t="s">
        <v>133</v>
      </c>
      <c r="B9" s="12">
        <v>1214</v>
      </c>
      <c r="C9" s="9" t="s">
        <v>123</v>
      </c>
      <c r="D9" s="62"/>
      <c r="E9" s="63"/>
      <c r="F9" s="58" t="s">
        <v>184</v>
      </c>
      <c r="G9" s="59"/>
      <c r="H9" s="15">
        <v>2108</v>
      </c>
      <c r="I9" s="61"/>
    </row>
    <row r="10" spans="1:9" ht="28.5" customHeight="1">
      <c r="A10" s="12" t="s">
        <v>133</v>
      </c>
      <c r="B10" s="12">
        <v>2211</v>
      </c>
      <c r="C10" s="9" t="s">
        <v>122</v>
      </c>
      <c r="D10" s="62"/>
      <c r="E10" s="63" t="s">
        <v>183</v>
      </c>
      <c r="F10" s="56"/>
      <c r="G10" s="57"/>
      <c r="H10" s="15">
        <v>77</v>
      </c>
      <c r="I10" s="60" t="s">
        <v>116</v>
      </c>
    </row>
    <row r="11" spans="1:9" ht="28.5" customHeight="1">
      <c r="A11" s="12" t="s">
        <v>133</v>
      </c>
      <c r="B11" s="12">
        <v>2214</v>
      </c>
      <c r="C11" s="9" t="s">
        <v>121</v>
      </c>
      <c r="D11" s="62"/>
      <c r="E11" s="63"/>
      <c r="F11" s="58" t="s">
        <v>184</v>
      </c>
      <c r="G11" s="59"/>
      <c r="H11" s="15">
        <v>69</v>
      </c>
      <c r="I11" s="61"/>
    </row>
    <row r="12" spans="1:9" ht="28.5" customHeight="1">
      <c r="A12" s="12" t="s">
        <v>133</v>
      </c>
      <c r="B12" s="12">
        <v>1321</v>
      </c>
      <c r="C12" s="9" t="s">
        <v>120</v>
      </c>
      <c r="D12" s="62" t="s">
        <v>163</v>
      </c>
      <c r="E12" s="63" t="s">
        <v>197</v>
      </c>
      <c r="F12" s="56"/>
      <c r="G12" s="57"/>
      <c r="H12" s="15">
        <v>3715</v>
      </c>
      <c r="I12" s="60" t="s">
        <v>119</v>
      </c>
    </row>
    <row r="13" spans="1:9" ht="28.5" customHeight="1">
      <c r="A13" s="12" t="s">
        <v>133</v>
      </c>
      <c r="B13" s="12">
        <v>1324</v>
      </c>
      <c r="C13" s="9" t="s">
        <v>118</v>
      </c>
      <c r="D13" s="62"/>
      <c r="E13" s="63"/>
      <c r="F13" s="58" t="s">
        <v>184</v>
      </c>
      <c r="G13" s="59"/>
      <c r="H13" s="15">
        <v>3344</v>
      </c>
      <c r="I13" s="61"/>
    </row>
    <row r="14" spans="1:9" ht="28.5" customHeight="1">
      <c r="A14" s="12" t="s">
        <v>133</v>
      </c>
      <c r="B14" s="12">
        <v>2321</v>
      </c>
      <c r="C14" s="9" t="s">
        <v>117</v>
      </c>
      <c r="D14" s="62"/>
      <c r="E14" s="63" t="s">
        <v>182</v>
      </c>
      <c r="F14" s="56"/>
      <c r="G14" s="57"/>
      <c r="H14" s="15">
        <v>122</v>
      </c>
      <c r="I14" s="60" t="s">
        <v>116</v>
      </c>
    </row>
    <row r="15" spans="1:9" ht="28.5" customHeight="1">
      <c r="A15" s="12" t="s">
        <v>133</v>
      </c>
      <c r="B15" s="12">
        <v>2324</v>
      </c>
      <c r="C15" s="9" t="s">
        <v>115</v>
      </c>
      <c r="D15" s="62"/>
      <c r="E15" s="63"/>
      <c r="F15" s="58" t="s">
        <v>184</v>
      </c>
      <c r="G15" s="59"/>
      <c r="H15" s="15">
        <v>110</v>
      </c>
      <c r="I15" s="61"/>
    </row>
    <row r="16" spans="1:9" ht="28.5" customHeight="1">
      <c r="A16" s="12" t="s">
        <v>133</v>
      </c>
      <c r="B16" s="13">
        <v>2411</v>
      </c>
      <c r="C16" s="10" t="s">
        <v>114</v>
      </c>
      <c r="D16" s="51" t="s">
        <v>164</v>
      </c>
      <c r="E16" s="52" t="s">
        <v>198</v>
      </c>
      <c r="F16" s="56"/>
      <c r="G16" s="57"/>
      <c r="H16" s="16">
        <v>267</v>
      </c>
      <c r="I16" s="54" t="s">
        <v>113</v>
      </c>
    </row>
    <row r="17" spans="1:9" ht="28.5" customHeight="1">
      <c r="A17" s="12" t="s">
        <v>133</v>
      </c>
      <c r="B17" s="13">
        <v>2414</v>
      </c>
      <c r="C17" s="10" t="s">
        <v>112</v>
      </c>
      <c r="D17" s="51"/>
      <c r="E17" s="52"/>
      <c r="F17" s="58" t="s">
        <v>184</v>
      </c>
      <c r="G17" s="59"/>
      <c r="H17" s="16">
        <v>240</v>
      </c>
      <c r="I17" s="55"/>
    </row>
    <row r="18" spans="1:9" ht="28.5" customHeight="1">
      <c r="A18" s="12" t="s">
        <v>133</v>
      </c>
      <c r="B18" s="13">
        <v>2511</v>
      </c>
      <c r="C18" s="10" t="s">
        <v>111</v>
      </c>
      <c r="D18" s="51" t="s">
        <v>165</v>
      </c>
      <c r="E18" s="52" t="s">
        <v>199</v>
      </c>
      <c r="F18" s="56"/>
      <c r="G18" s="57"/>
      <c r="H18" s="16">
        <v>271</v>
      </c>
      <c r="I18" s="55"/>
    </row>
    <row r="19" spans="1:9" ht="28.5" customHeight="1">
      <c r="A19" s="12" t="s">
        <v>133</v>
      </c>
      <c r="B19" s="13">
        <v>2514</v>
      </c>
      <c r="C19" s="10" t="s">
        <v>110</v>
      </c>
      <c r="D19" s="51"/>
      <c r="E19" s="52"/>
      <c r="F19" s="58" t="s">
        <v>184</v>
      </c>
      <c r="G19" s="59"/>
      <c r="H19" s="16">
        <v>244</v>
      </c>
      <c r="I19" s="55"/>
    </row>
    <row r="20" spans="1:9" ht="28.5" customHeight="1">
      <c r="A20" s="12" t="s">
        <v>133</v>
      </c>
      <c r="B20" s="13">
        <v>2621</v>
      </c>
      <c r="C20" s="10" t="s">
        <v>109</v>
      </c>
      <c r="D20" s="51" t="s">
        <v>166</v>
      </c>
      <c r="E20" s="52" t="s">
        <v>200</v>
      </c>
      <c r="F20" s="56"/>
      <c r="G20" s="57"/>
      <c r="H20" s="16">
        <v>286</v>
      </c>
      <c r="I20" s="55"/>
    </row>
    <row r="21" spans="1:9" ht="28.5" customHeight="1">
      <c r="A21" s="12" t="s">
        <v>133</v>
      </c>
      <c r="B21" s="13">
        <v>2624</v>
      </c>
      <c r="C21" s="10" t="s">
        <v>108</v>
      </c>
      <c r="D21" s="51"/>
      <c r="E21" s="52"/>
      <c r="F21" s="58" t="s">
        <v>184</v>
      </c>
      <c r="G21" s="59"/>
      <c r="H21" s="16">
        <v>257</v>
      </c>
      <c r="I21" s="55"/>
    </row>
    <row r="22" spans="1:9" ht="28.5" customHeight="1">
      <c r="A22" s="12" t="s">
        <v>133</v>
      </c>
      <c r="B22" s="13">
        <v>1411</v>
      </c>
      <c r="C22" s="10" t="s">
        <v>107</v>
      </c>
      <c r="D22" s="51" t="s">
        <v>167</v>
      </c>
      <c r="E22" s="52" t="s">
        <v>201</v>
      </c>
      <c r="F22" s="56"/>
      <c r="G22" s="57"/>
      <c r="H22" s="16">
        <v>166</v>
      </c>
      <c r="I22" s="55"/>
    </row>
    <row r="23" spans="1:9" ht="28.5" customHeight="1">
      <c r="A23" s="12" t="s">
        <v>133</v>
      </c>
      <c r="B23" s="13">
        <v>1414</v>
      </c>
      <c r="C23" s="10" t="s">
        <v>106</v>
      </c>
      <c r="D23" s="51"/>
      <c r="E23" s="52"/>
      <c r="F23" s="58" t="s">
        <v>184</v>
      </c>
      <c r="G23" s="59"/>
      <c r="H23" s="16">
        <v>149</v>
      </c>
      <c r="I23" s="55"/>
    </row>
    <row r="24" spans="1:9" ht="28.5" customHeight="1">
      <c r="A24" s="12" t="s">
        <v>133</v>
      </c>
      <c r="B24" s="13">
        <v>8000</v>
      </c>
      <c r="C24" s="10" t="s">
        <v>105</v>
      </c>
      <c r="D24" s="53" t="s">
        <v>104</v>
      </c>
      <c r="E24" s="53"/>
      <c r="F24" s="78" t="s">
        <v>101</v>
      </c>
      <c r="G24" s="79"/>
      <c r="H24" s="16"/>
      <c r="I24" s="7" t="s">
        <v>86</v>
      </c>
    </row>
    <row r="25" spans="1:9" ht="28.5" customHeight="1">
      <c r="A25" s="12" t="s">
        <v>133</v>
      </c>
      <c r="B25" s="13">
        <v>8001</v>
      </c>
      <c r="C25" s="10" t="s">
        <v>103</v>
      </c>
      <c r="D25" s="53"/>
      <c r="E25" s="53"/>
      <c r="F25" s="78" t="s">
        <v>101</v>
      </c>
      <c r="G25" s="79"/>
      <c r="H25" s="16"/>
      <c r="I25" s="7" t="s">
        <v>93</v>
      </c>
    </row>
    <row r="26" spans="1:9" ht="28.5" customHeight="1">
      <c r="A26" s="12" t="s">
        <v>133</v>
      </c>
      <c r="B26" s="13">
        <v>8002</v>
      </c>
      <c r="C26" s="10" t="s">
        <v>102</v>
      </c>
      <c r="D26" s="53"/>
      <c r="E26" s="53"/>
      <c r="F26" s="78" t="s">
        <v>101</v>
      </c>
      <c r="G26" s="79"/>
      <c r="H26" s="16"/>
      <c r="I26" s="7" t="s">
        <v>90</v>
      </c>
    </row>
    <row r="27" spans="1:9" ht="28.5" customHeight="1">
      <c r="A27" s="12" t="s">
        <v>133</v>
      </c>
      <c r="B27" s="13">
        <v>8100</v>
      </c>
      <c r="C27" s="10" t="s">
        <v>100</v>
      </c>
      <c r="D27" s="52" t="s">
        <v>99</v>
      </c>
      <c r="E27" s="52"/>
      <c r="F27" s="78" t="s">
        <v>96</v>
      </c>
      <c r="G27" s="79"/>
      <c r="H27" s="16"/>
      <c r="I27" s="7" t="s">
        <v>86</v>
      </c>
    </row>
    <row r="28" spans="1:9" ht="28.5" customHeight="1">
      <c r="A28" s="12" t="s">
        <v>133</v>
      </c>
      <c r="B28" s="13">
        <v>8101</v>
      </c>
      <c r="C28" s="10" t="s">
        <v>98</v>
      </c>
      <c r="D28" s="52"/>
      <c r="E28" s="52"/>
      <c r="F28" s="78" t="s">
        <v>96</v>
      </c>
      <c r="G28" s="79"/>
      <c r="H28" s="16"/>
      <c r="I28" s="7" t="s">
        <v>93</v>
      </c>
    </row>
    <row r="29" spans="1:9" ht="28.5" customHeight="1">
      <c r="A29" s="12" t="s">
        <v>133</v>
      </c>
      <c r="B29" s="13">
        <v>8102</v>
      </c>
      <c r="C29" s="10" t="s">
        <v>97</v>
      </c>
      <c r="D29" s="52"/>
      <c r="E29" s="52"/>
      <c r="F29" s="78" t="s">
        <v>96</v>
      </c>
      <c r="G29" s="79"/>
      <c r="H29" s="16"/>
      <c r="I29" s="7" t="s">
        <v>90</v>
      </c>
    </row>
    <row r="30" spans="1:9" ht="28.5" customHeight="1">
      <c r="A30" s="12" t="s">
        <v>133</v>
      </c>
      <c r="B30" s="13">
        <v>8110</v>
      </c>
      <c r="C30" s="10" t="s">
        <v>95</v>
      </c>
      <c r="D30" s="52" t="s">
        <v>132</v>
      </c>
      <c r="E30" s="52"/>
      <c r="F30" s="78" t="s">
        <v>91</v>
      </c>
      <c r="G30" s="79"/>
      <c r="H30" s="16"/>
      <c r="I30" s="7" t="s">
        <v>86</v>
      </c>
    </row>
    <row r="31" spans="1:9" ht="28.5" customHeight="1">
      <c r="A31" s="12" t="s">
        <v>133</v>
      </c>
      <c r="B31" s="13">
        <v>8111</v>
      </c>
      <c r="C31" s="10" t="s">
        <v>94</v>
      </c>
      <c r="D31" s="52"/>
      <c r="E31" s="52"/>
      <c r="F31" s="78" t="s">
        <v>91</v>
      </c>
      <c r="G31" s="79"/>
      <c r="H31" s="16"/>
      <c r="I31" s="7" t="s">
        <v>93</v>
      </c>
    </row>
    <row r="32" spans="1:9" ht="28.5" customHeight="1">
      <c r="A32" s="12" t="s">
        <v>133</v>
      </c>
      <c r="B32" s="13">
        <v>8112</v>
      </c>
      <c r="C32" s="10" t="s">
        <v>92</v>
      </c>
      <c r="D32" s="52"/>
      <c r="E32" s="52"/>
      <c r="F32" s="78" t="s">
        <v>91</v>
      </c>
      <c r="G32" s="79"/>
      <c r="H32" s="16"/>
      <c r="I32" s="7" t="s">
        <v>90</v>
      </c>
    </row>
    <row r="33" spans="1:9" ht="28.5" customHeight="1">
      <c r="A33" s="12" t="s">
        <v>133</v>
      </c>
      <c r="B33" s="13">
        <v>4001</v>
      </c>
      <c r="C33" s="10" t="s">
        <v>89</v>
      </c>
      <c r="D33" s="49" t="s">
        <v>88</v>
      </c>
      <c r="E33" s="50"/>
      <c r="F33" s="78" t="s">
        <v>87</v>
      </c>
      <c r="G33" s="79"/>
      <c r="H33" s="17">
        <v>200</v>
      </c>
      <c r="I33" s="76" t="s">
        <v>86</v>
      </c>
    </row>
    <row r="34" spans="1:9" ht="28.5" customHeight="1">
      <c r="A34" s="12" t="s">
        <v>133</v>
      </c>
      <c r="B34" s="13">
        <v>4003</v>
      </c>
      <c r="C34" s="10" t="s">
        <v>168</v>
      </c>
      <c r="D34" s="43" t="s">
        <v>85</v>
      </c>
      <c r="E34" s="44"/>
      <c r="F34" s="78" t="s">
        <v>170</v>
      </c>
      <c r="G34" s="79"/>
      <c r="H34" s="17">
        <v>100</v>
      </c>
      <c r="I34" s="77"/>
    </row>
    <row r="35" spans="1:9" ht="28.5" customHeight="1">
      <c r="A35" s="12" t="s">
        <v>133</v>
      </c>
      <c r="B35" s="13">
        <v>4002</v>
      </c>
      <c r="C35" s="10" t="s">
        <v>169</v>
      </c>
      <c r="D35" s="47"/>
      <c r="E35" s="48"/>
      <c r="F35" s="78" t="s">
        <v>171</v>
      </c>
      <c r="G35" s="79"/>
      <c r="H35" s="17">
        <v>200</v>
      </c>
      <c r="I35" s="77"/>
    </row>
    <row r="36" spans="1:9" ht="28.5" customHeight="1">
      <c r="A36" s="12" t="s">
        <v>133</v>
      </c>
      <c r="B36" s="13">
        <v>6269</v>
      </c>
      <c r="C36" s="10" t="s">
        <v>139</v>
      </c>
      <c r="D36" s="43" t="s">
        <v>84</v>
      </c>
      <c r="E36" s="44"/>
      <c r="F36" s="78" t="s">
        <v>141</v>
      </c>
      <c r="G36" s="79"/>
      <c r="H36" s="17"/>
      <c r="I36" s="77"/>
    </row>
    <row r="37" spans="1:9" ht="28.5" customHeight="1">
      <c r="A37" s="12" t="s">
        <v>133</v>
      </c>
      <c r="B37" s="13">
        <v>6270</v>
      </c>
      <c r="C37" s="10" t="s">
        <v>83</v>
      </c>
      <c r="D37" s="45"/>
      <c r="E37" s="46"/>
      <c r="F37" s="78" t="s">
        <v>142</v>
      </c>
      <c r="G37" s="79"/>
      <c r="H37" s="16"/>
      <c r="I37" s="77"/>
    </row>
    <row r="38" spans="1:9" ht="28.5" customHeight="1">
      <c r="A38" s="12" t="s">
        <v>133</v>
      </c>
      <c r="B38" s="13">
        <v>6271</v>
      </c>
      <c r="C38" s="10" t="s">
        <v>82</v>
      </c>
      <c r="D38" s="45"/>
      <c r="E38" s="46"/>
      <c r="F38" s="78" t="s">
        <v>143</v>
      </c>
      <c r="G38" s="79"/>
      <c r="H38" s="16"/>
      <c r="I38" s="77"/>
    </row>
    <row r="39" spans="1:9" ht="28.5" customHeight="1">
      <c r="A39" s="12" t="s">
        <v>133</v>
      </c>
      <c r="B39" s="13">
        <v>6273</v>
      </c>
      <c r="C39" s="10" t="s">
        <v>81</v>
      </c>
      <c r="D39" s="45"/>
      <c r="E39" s="46"/>
      <c r="F39" s="78" t="s">
        <v>145</v>
      </c>
      <c r="G39" s="79"/>
      <c r="H39" s="16"/>
      <c r="I39" s="77"/>
    </row>
    <row r="40" spans="1:9" ht="28.5" customHeight="1">
      <c r="A40" s="12" t="s">
        <v>133</v>
      </c>
      <c r="B40" s="13">
        <v>6275</v>
      </c>
      <c r="C40" s="10" t="s">
        <v>140</v>
      </c>
      <c r="D40" s="47"/>
      <c r="E40" s="48"/>
      <c r="F40" s="78" t="s">
        <v>144</v>
      </c>
      <c r="G40" s="79"/>
      <c r="H40" s="16"/>
      <c r="I40" s="77"/>
    </row>
    <row r="41" spans="1:9" ht="28.5" customHeight="1">
      <c r="A41" s="12" t="s">
        <v>133</v>
      </c>
      <c r="B41" s="13">
        <v>6278</v>
      </c>
      <c r="C41" s="10" t="s">
        <v>179</v>
      </c>
      <c r="D41" s="72" t="s">
        <v>181</v>
      </c>
      <c r="E41" s="73"/>
      <c r="F41" s="78" t="s">
        <v>185</v>
      </c>
      <c r="G41" s="79"/>
      <c r="H41" s="16"/>
      <c r="I41" s="77"/>
    </row>
    <row r="42" spans="1:9" ht="28.5" customHeight="1">
      <c r="A42" s="12" t="s">
        <v>133</v>
      </c>
      <c r="B42" s="13">
        <v>6279</v>
      </c>
      <c r="C42" s="10" t="s">
        <v>180</v>
      </c>
      <c r="D42" s="74"/>
      <c r="E42" s="75"/>
      <c r="F42" s="78" t="s">
        <v>186</v>
      </c>
      <c r="G42" s="79"/>
      <c r="H42" s="16"/>
      <c r="I42" s="77"/>
    </row>
  </sheetData>
  <sheetProtection/>
  <mergeCells count="77">
    <mergeCell ref="F30:G30"/>
    <mergeCell ref="F36:G36"/>
    <mergeCell ref="F28:G28"/>
    <mergeCell ref="F27:G27"/>
    <mergeCell ref="F26:G26"/>
    <mergeCell ref="F25:G25"/>
    <mergeCell ref="F24:G24"/>
    <mergeCell ref="F34:G34"/>
    <mergeCell ref="F33:G33"/>
    <mergeCell ref="F32:G32"/>
    <mergeCell ref="F31:G31"/>
    <mergeCell ref="F42:G42"/>
    <mergeCell ref="F41:G41"/>
    <mergeCell ref="F40:G40"/>
    <mergeCell ref="F39:G39"/>
    <mergeCell ref="F38:G38"/>
    <mergeCell ref="F37:G37"/>
    <mergeCell ref="F35:G35"/>
    <mergeCell ref="F5:G5"/>
    <mergeCell ref="F7:G7"/>
    <mergeCell ref="F9:G9"/>
    <mergeCell ref="F11:G11"/>
    <mergeCell ref="F13:G13"/>
    <mergeCell ref="F15:G15"/>
    <mergeCell ref="F29:G29"/>
    <mergeCell ref="F21:G21"/>
    <mergeCell ref="F23:G23"/>
    <mergeCell ref="I4:I5"/>
    <mergeCell ref="D41:E42"/>
    <mergeCell ref="I33:I42"/>
    <mergeCell ref="F8:G8"/>
    <mergeCell ref="F10:G10"/>
    <mergeCell ref="F12:G12"/>
    <mergeCell ref="F14:G14"/>
    <mergeCell ref="F16:G16"/>
    <mergeCell ref="F18:G18"/>
    <mergeCell ref="F20:G20"/>
    <mergeCell ref="A1:I1"/>
    <mergeCell ref="A2:B2"/>
    <mergeCell ref="C2:C3"/>
    <mergeCell ref="D2:G3"/>
    <mergeCell ref="H2:H3"/>
    <mergeCell ref="I2:I3"/>
    <mergeCell ref="E6:E7"/>
    <mergeCell ref="F6:G6"/>
    <mergeCell ref="I6:I7"/>
    <mergeCell ref="D8:D11"/>
    <mergeCell ref="E8:E9"/>
    <mergeCell ref="I8:I9"/>
    <mergeCell ref="E10:E11"/>
    <mergeCell ref="D4:D7"/>
    <mergeCell ref="E4:E5"/>
    <mergeCell ref="F4:G4"/>
    <mergeCell ref="I10:I11"/>
    <mergeCell ref="D12:D15"/>
    <mergeCell ref="E12:E13"/>
    <mergeCell ref="I12:I13"/>
    <mergeCell ref="E14:E15"/>
    <mergeCell ref="I14:I15"/>
    <mergeCell ref="D16:D17"/>
    <mergeCell ref="E16:E17"/>
    <mergeCell ref="I16:I23"/>
    <mergeCell ref="D18:D19"/>
    <mergeCell ref="E18:E19"/>
    <mergeCell ref="D20:D21"/>
    <mergeCell ref="E20:E21"/>
    <mergeCell ref="F22:G22"/>
    <mergeCell ref="F17:G17"/>
    <mergeCell ref="F19:G19"/>
    <mergeCell ref="D36:E40"/>
    <mergeCell ref="D33:E33"/>
    <mergeCell ref="D22:D23"/>
    <mergeCell ref="E22:E23"/>
    <mergeCell ref="D24:E26"/>
    <mergeCell ref="D27:E29"/>
    <mergeCell ref="D30:E32"/>
    <mergeCell ref="D34:E35"/>
  </mergeCells>
  <printOptions/>
  <pageMargins left="0.7086614173228347" right="0.5118110236220472" top="0.5511811023622047" bottom="0.5511811023622047" header="0.31496062992125984" footer="0.31496062992125984"/>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L59"/>
  <sheetViews>
    <sheetView view="pageBreakPreview" zoomScale="70" zoomScaleNormal="84" zoomScaleSheetLayoutView="70" zoomScalePageLayoutView="0" workbookViewId="0" topLeftCell="A1">
      <selection activeCell="J54" sqref="J54"/>
    </sheetView>
  </sheetViews>
  <sheetFormatPr defaultColWidth="9.140625" defaultRowHeight="12"/>
  <cols>
    <col min="1" max="2" width="7.28125" style="26" customWidth="1"/>
    <col min="3" max="3" width="40.140625" style="26" customWidth="1"/>
    <col min="4" max="4" width="15.00390625" style="26" customWidth="1"/>
    <col min="5" max="5" width="15.8515625" style="26" customWidth="1"/>
    <col min="6" max="6" width="31.28125" style="26" customWidth="1"/>
    <col min="7" max="7" width="34.00390625" style="26" customWidth="1"/>
    <col min="8" max="8" width="17.140625" style="26" customWidth="1"/>
    <col min="9" max="9" width="31.140625" style="26" customWidth="1"/>
    <col min="10" max="10" width="9.140625" style="26" customWidth="1"/>
    <col min="11" max="11" width="11.7109375" style="26" customWidth="1"/>
    <col min="12" max="16384" width="9.140625" style="26" customWidth="1"/>
  </cols>
  <sheetData>
    <row r="1" spans="1:3" ht="24" customHeight="1">
      <c r="A1" s="8" t="s">
        <v>160</v>
      </c>
      <c r="C1" s="27"/>
    </row>
    <row r="2" spans="1:11" ht="15.75" customHeight="1">
      <c r="A2" s="97" t="s">
        <v>2</v>
      </c>
      <c r="B2" s="97"/>
      <c r="C2" s="97" t="s">
        <v>0</v>
      </c>
      <c r="D2" s="98" t="s">
        <v>1</v>
      </c>
      <c r="E2" s="99"/>
      <c r="F2" s="99"/>
      <c r="G2" s="99"/>
      <c r="H2" s="99"/>
      <c r="I2" s="100"/>
      <c r="J2" s="104" t="s">
        <v>6</v>
      </c>
      <c r="K2" s="95" t="s">
        <v>5</v>
      </c>
    </row>
    <row r="3" spans="1:11" ht="16.5" customHeight="1">
      <c r="A3" s="24" t="s">
        <v>3</v>
      </c>
      <c r="B3" s="24" t="s">
        <v>4</v>
      </c>
      <c r="C3" s="97"/>
      <c r="D3" s="101"/>
      <c r="E3" s="102"/>
      <c r="F3" s="102"/>
      <c r="G3" s="102"/>
      <c r="H3" s="102"/>
      <c r="I3" s="103"/>
      <c r="J3" s="104"/>
      <c r="K3" s="96"/>
    </row>
    <row r="4" spans="1:11" ht="20.25" customHeight="1">
      <c r="A4" s="24" t="s">
        <v>79</v>
      </c>
      <c r="B4" s="24">
        <v>1111</v>
      </c>
      <c r="C4" s="1" t="s">
        <v>10</v>
      </c>
      <c r="D4" s="110" t="s">
        <v>80</v>
      </c>
      <c r="E4" s="111"/>
      <c r="F4" s="118" t="s">
        <v>44</v>
      </c>
      <c r="G4" s="118"/>
      <c r="H4" s="28"/>
      <c r="I4" s="29" t="str">
        <f aca="true" t="shared" si="0" ref="I4:I9">J4&amp;"単位"</f>
        <v>1655単位</v>
      </c>
      <c r="J4" s="30">
        <v>1655</v>
      </c>
      <c r="K4" s="22" t="s">
        <v>7</v>
      </c>
    </row>
    <row r="5" spans="1:11" ht="20.25" customHeight="1">
      <c r="A5" s="24" t="s">
        <v>79</v>
      </c>
      <c r="B5" s="24">
        <v>1112</v>
      </c>
      <c r="C5" s="1" t="s">
        <v>11</v>
      </c>
      <c r="D5" s="112"/>
      <c r="E5" s="113"/>
      <c r="F5" s="118"/>
      <c r="G5" s="118"/>
      <c r="H5" s="28"/>
      <c r="I5" s="29" t="str">
        <f t="shared" si="0"/>
        <v>54単位</v>
      </c>
      <c r="J5" s="30">
        <v>54</v>
      </c>
      <c r="K5" s="22" t="s">
        <v>8</v>
      </c>
    </row>
    <row r="6" spans="1:11" ht="20.25" customHeight="1">
      <c r="A6" s="24" t="s">
        <v>79</v>
      </c>
      <c r="B6" s="24">
        <v>1121</v>
      </c>
      <c r="C6" s="1" t="s">
        <v>12</v>
      </c>
      <c r="D6" s="112"/>
      <c r="E6" s="113"/>
      <c r="F6" s="122" t="s">
        <v>45</v>
      </c>
      <c r="G6" s="122"/>
      <c r="H6" s="28"/>
      <c r="I6" s="29" t="str">
        <f t="shared" si="0"/>
        <v>3393単位</v>
      </c>
      <c r="J6" s="30">
        <v>3393</v>
      </c>
      <c r="K6" s="22" t="s">
        <v>7</v>
      </c>
    </row>
    <row r="7" spans="1:11" ht="20.25" customHeight="1">
      <c r="A7" s="24" t="s">
        <v>79</v>
      </c>
      <c r="B7" s="24">
        <v>1122</v>
      </c>
      <c r="C7" s="1" t="s">
        <v>39</v>
      </c>
      <c r="D7" s="112"/>
      <c r="E7" s="113"/>
      <c r="F7" s="122"/>
      <c r="G7" s="122"/>
      <c r="H7" s="28"/>
      <c r="I7" s="29" t="str">
        <f t="shared" si="0"/>
        <v>112単位</v>
      </c>
      <c r="J7" s="30">
        <v>112</v>
      </c>
      <c r="K7" s="22" t="s">
        <v>8</v>
      </c>
    </row>
    <row r="8" spans="1:11" ht="20.25" customHeight="1">
      <c r="A8" s="24" t="s">
        <v>138</v>
      </c>
      <c r="B8" s="24">
        <v>1113</v>
      </c>
      <c r="C8" s="1" t="s">
        <v>134</v>
      </c>
      <c r="D8" s="112"/>
      <c r="E8" s="113"/>
      <c r="F8" s="105" t="s">
        <v>136</v>
      </c>
      <c r="G8" s="121"/>
      <c r="H8" s="31"/>
      <c r="I8" s="29" t="str">
        <f t="shared" si="0"/>
        <v>380単位</v>
      </c>
      <c r="J8" s="30">
        <v>380</v>
      </c>
      <c r="K8" s="95" t="s">
        <v>9</v>
      </c>
    </row>
    <row r="9" spans="1:11" ht="20.25" customHeight="1">
      <c r="A9" s="24" t="s">
        <v>79</v>
      </c>
      <c r="B9" s="24">
        <v>1123</v>
      </c>
      <c r="C9" s="1" t="s">
        <v>135</v>
      </c>
      <c r="D9" s="114"/>
      <c r="E9" s="115"/>
      <c r="F9" s="90" t="s">
        <v>137</v>
      </c>
      <c r="G9" s="91"/>
      <c r="H9" s="31"/>
      <c r="I9" s="29" t="str">
        <f t="shared" si="0"/>
        <v>391単位</v>
      </c>
      <c r="J9" s="30">
        <v>391</v>
      </c>
      <c r="K9" s="96"/>
    </row>
    <row r="10" spans="1:11" ht="20.25" customHeight="1">
      <c r="A10" s="24" t="s">
        <v>79</v>
      </c>
      <c r="B10" s="24">
        <v>8110</v>
      </c>
      <c r="C10" s="1" t="s">
        <v>74</v>
      </c>
      <c r="D10" s="124" t="s">
        <v>46</v>
      </c>
      <c r="E10" s="125"/>
      <c r="F10" s="125"/>
      <c r="G10" s="140"/>
      <c r="H10" s="141"/>
      <c r="I10" s="2" t="s">
        <v>55</v>
      </c>
      <c r="J10" s="32"/>
      <c r="K10" s="22" t="s">
        <v>7</v>
      </c>
    </row>
    <row r="11" spans="1:11" ht="20.25" customHeight="1">
      <c r="A11" s="24" t="s">
        <v>79</v>
      </c>
      <c r="B11" s="24">
        <v>8111</v>
      </c>
      <c r="C11" s="1" t="s">
        <v>75</v>
      </c>
      <c r="D11" s="126"/>
      <c r="E11" s="127"/>
      <c r="F11" s="127"/>
      <c r="G11" s="140"/>
      <c r="H11" s="141"/>
      <c r="I11" s="2" t="s">
        <v>56</v>
      </c>
      <c r="J11" s="32"/>
      <c r="K11" s="22" t="s">
        <v>8</v>
      </c>
    </row>
    <row r="12" spans="1:11" ht="20.25" customHeight="1" hidden="1">
      <c r="A12" s="24" t="s">
        <v>79</v>
      </c>
      <c r="B12" s="24">
        <v>8112</v>
      </c>
      <c r="C12" s="1" t="s">
        <v>76</v>
      </c>
      <c r="D12" s="126"/>
      <c r="E12" s="127"/>
      <c r="F12" s="127"/>
      <c r="G12" s="140"/>
      <c r="H12" s="141"/>
      <c r="I12" s="2" t="s">
        <v>55</v>
      </c>
      <c r="J12" s="32"/>
      <c r="K12" s="22" t="s">
        <v>9</v>
      </c>
    </row>
    <row r="13" spans="1:11" ht="20.25" customHeight="1">
      <c r="A13" s="24" t="s">
        <v>79</v>
      </c>
      <c r="B13" s="24">
        <v>8112</v>
      </c>
      <c r="C13" s="1" t="s">
        <v>76</v>
      </c>
      <c r="D13" s="128"/>
      <c r="E13" s="129"/>
      <c r="F13" s="129"/>
      <c r="G13" s="23"/>
      <c r="H13" s="23"/>
      <c r="I13" s="2" t="s">
        <v>56</v>
      </c>
      <c r="J13" s="32"/>
      <c r="K13" s="22" t="s">
        <v>9</v>
      </c>
    </row>
    <row r="14" spans="1:11" ht="20.25" customHeight="1">
      <c r="A14" s="24" t="s">
        <v>79</v>
      </c>
      <c r="B14" s="24">
        <v>6109</v>
      </c>
      <c r="C14" s="1" t="s">
        <v>30</v>
      </c>
      <c r="D14" s="119" t="s">
        <v>57</v>
      </c>
      <c r="E14" s="120"/>
      <c r="F14" s="120"/>
      <c r="G14" s="120"/>
      <c r="H14" s="120"/>
      <c r="I14" s="2" t="str">
        <f>J14&amp;"単位加算"</f>
        <v>240単位加算</v>
      </c>
      <c r="J14" s="32">
        <v>240</v>
      </c>
      <c r="K14" s="142" t="s">
        <v>7</v>
      </c>
    </row>
    <row r="15" spans="1:11" ht="20.25" customHeight="1">
      <c r="A15" s="24" t="s">
        <v>79</v>
      </c>
      <c r="B15" s="24">
        <v>6105</v>
      </c>
      <c r="C15" s="1" t="s">
        <v>13</v>
      </c>
      <c r="D15" s="130" t="s">
        <v>47</v>
      </c>
      <c r="E15" s="131"/>
      <c r="F15" s="132"/>
      <c r="G15" s="118" t="s">
        <v>44</v>
      </c>
      <c r="H15" s="119"/>
      <c r="I15" s="2" t="str">
        <f>-J15&amp;"単位減算"</f>
        <v>376単位減算</v>
      </c>
      <c r="J15" s="32">
        <v>-376</v>
      </c>
      <c r="K15" s="143"/>
    </row>
    <row r="16" spans="1:11" ht="20.25" customHeight="1">
      <c r="A16" s="24" t="s">
        <v>79</v>
      </c>
      <c r="B16" s="24">
        <v>6106</v>
      </c>
      <c r="C16" s="1" t="s">
        <v>14</v>
      </c>
      <c r="D16" s="133"/>
      <c r="E16" s="134"/>
      <c r="F16" s="135"/>
      <c r="G16" s="118" t="s">
        <v>45</v>
      </c>
      <c r="H16" s="119"/>
      <c r="I16" s="2" t="str">
        <f>-J16&amp;"単位減算"</f>
        <v>752単位減算</v>
      </c>
      <c r="J16" s="32">
        <v>-752</v>
      </c>
      <c r="K16" s="143"/>
    </row>
    <row r="17" spans="1:11" ht="20.25" customHeight="1">
      <c r="A17" s="24" t="s">
        <v>79</v>
      </c>
      <c r="B17" s="24">
        <v>5010</v>
      </c>
      <c r="C17" s="1" t="s">
        <v>15</v>
      </c>
      <c r="D17" s="118" t="s">
        <v>58</v>
      </c>
      <c r="E17" s="118"/>
      <c r="F17" s="118"/>
      <c r="G17" s="118"/>
      <c r="H17" s="119"/>
      <c r="I17" s="2" t="str">
        <f aca="true" t="shared" si="1" ref="I17:I34">J17&amp;"単位加算"</f>
        <v>100単位加算</v>
      </c>
      <c r="J17" s="32">
        <v>100</v>
      </c>
      <c r="K17" s="143"/>
    </row>
    <row r="18" spans="1:11" ht="20.25" customHeight="1">
      <c r="A18" s="24" t="s">
        <v>79</v>
      </c>
      <c r="B18" s="24">
        <v>5002</v>
      </c>
      <c r="C18" s="1" t="s">
        <v>16</v>
      </c>
      <c r="D18" s="118" t="s">
        <v>59</v>
      </c>
      <c r="E18" s="118"/>
      <c r="F18" s="118"/>
      <c r="G18" s="118"/>
      <c r="H18" s="119"/>
      <c r="I18" s="2" t="str">
        <f t="shared" si="1"/>
        <v>225単位加算</v>
      </c>
      <c r="J18" s="32">
        <v>225</v>
      </c>
      <c r="K18" s="143"/>
    </row>
    <row r="19" spans="1:11" ht="20.25" customHeight="1">
      <c r="A19" s="24" t="s">
        <v>79</v>
      </c>
      <c r="B19" s="24">
        <v>5003</v>
      </c>
      <c r="C19" s="1" t="s">
        <v>17</v>
      </c>
      <c r="D19" s="118" t="s">
        <v>60</v>
      </c>
      <c r="E19" s="118"/>
      <c r="F19" s="118"/>
      <c r="G19" s="118"/>
      <c r="H19" s="119"/>
      <c r="I19" s="2" t="str">
        <f t="shared" si="1"/>
        <v>150単位加算</v>
      </c>
      <c r="J19" s="32">
        <v>150</v>
      </c>
      <c r="K19" s="143"/>
    </row>
    <row r="20" spans="1:11" ht="20.25" customHeight="1">
      <c r="A20" s="24" t="s">
        <v>79</v>
      </c>
      <c r="B20" s="24">
        <v>5004</v>
      </c>
      <c r="C20" s="1" t="s">
        <v>18</v>
      </c>
      <c r="D20" s="119" t="s">
        <v>61</v>
      </c>
      <c r="E20" s="120"/>
      <c r="F20" s="120"/>
      <c r="G20" s="120"/>
      <c r="H20" s="120"/>
      <c r="I20" s="2" t="str">
        <f t="shared" si="1"/>
        <v>150単位加算</v>
      </c>
      <c r="J20" s="32">
        <v>150</v>
      </c>
      <c r="K20" s="143"/>
    </row>
    <row r="21" spans="1:11" ht="20.25" customHeight="1">
      <c r="A21" s="24" t="s">
        <v>79</v>
      </c>
      <c r="B21" s="24">
        <v>5006</v>
      </c>
      <c r="C21" s="1" t="s">
        <v>19</v>
      </c>
      <c r="D21" s="116" t="s">
        <v>48</v>
      </c>
      <c r="E21" s="110" t="s">
        <v>49</v>
      </c>
      <c r="F21" s="111"/>
      <c r="G21" s="136" t="s">
        <v>77</v>
      </c>
      <c r="H21" s="137"/>
      <c r="I21" s="2" t="str">
        <f t="shared" si="1"/>
        <v>480単位加算</v>
      </c>
      <c r="J21" s="32">
        <v>480</v>
      </c>
      <c r="K21" s="143"/>
    </row>
    <row r="22" spans="1:11" ht="20.25" customHeight="1">
      <c r="A22" s="24" t="s">
        <v>79</v>
      </c>
      <c r="B22" s="24">
        <v>5007</v>
      </c>
      <c r="C22" s="1" t="s">
        <v>20</v>
      </c>
      <c r="D22" s="123"/>
      <c r="E22" s="112"/>
      <c r="F22" s="113"/>
      <c r="G22" s="136" t="s">
        <v>78</v>
      </c>
      <c r="H22" s="137"/>
      <c r="I22" s="2" t="str">
        <f t="shared" si="1"/>
        <v>480単位加算</v>
      </c>
      <c r="J22" s="32">
        <v>480</v>
      </c>
      <c r="K22" s="143"/>
    </row>
    <row r="23" spans="1:11" ht="20.25" customHeight="1">
      <c r="A23" s="24" t="s">
        <v>79</v>
      </c>
      <c r="B23" s="24">
        <v>5008</v>
      </c>
      <c r="C23" s="1" t="s">
        <v>21</v>
      </c>
      <c r="D23" s="123"/>
      <c r="E23" s="114"/>
      <c r="F23" s="115"/>
      <c r="G23" s="119" t="s">
        <v>62</v>
      </c>
      <c r="H23" s="120"/>
      <c r="I23" s="2" t="str">
        <f t="shared" si="1"/>
        <v>480単位加算</v>
      </c>
      <c r="J23" s="32">
        <v>480</v>
      </c>
      <c r="K23" s="143"/>
    </row>
    <row r="24" spans="1:11" ht="20.25" customHeight="1">
      <c r="A24" s="24" t="s">
        <v>79</v>
      </c>
      <c r="B24" s="24">
        <v>5009</v>
      </c>
      <c r="C24" s="1" t="s">
        <v>22</v>
      </c>
      <c r="D24" s="117"/>
      <c r="E24" s="105" t="s">
        <v>50</v>
      </c>
      <c r="F24" s="121"/>
      <c r="G24" s="122" t="s">
        <v>63</v>
      </c>
      <c r="H24" s="105"/>
      <c r="I24" s="2" t="str">
        <f t="shared" si="1"/>
        <v>700単位加算</v>
      </c>
      <c r="J24" s="32">
        <v>700</v>
      </c>
      <c r="K24" s="143"/>
    </row>
    <row r="25" spans="1:11" ht="20.25" customHeight="1">
      <c r="A25" s="24" t="s">
        <v>79</v>
      </c>
      <c r="B25" s="24">
        <v>5005</v>
      </c>
      <c r="C25" s="1" t="s">
        <v>23</v>
      </c>
      <c r="D25" s="119" t="s">
        <v>64</v>
      </c>
      <c r="E25" s="120"/>
      <c r="F25" s="120"/>
      <c r="G25" s="120"/>
      <c r="H25" s="120"/>
      <c r="I25" s="2" t="str">
        <f t="shared" si="1"/>
        <v>120単位加算</v>
      </c>
      <c r="J25" s="32">
        <v>120</v>
      </c>
      <c r="K25" s="143"/>
    </row>
    <row r="26" spans="1:11" ht="20.25" customHeight="1">
      <c r="A26" s="24" t="s">
        <v>79</v>
      </c>
      <c r="B26" s="24">
        <v>6107</v>
      </c>
      <c r="C26" s="1" t="s">
        <v>24</v>
      </c>
      <c r="D26" s="110" t="s">
        <v>51</v>
      </c>
      <c r="E26" s="111"/>
      <c r="F26" s="116" t="s">
        <v>52</v>
      </c>
      <c r="G26" s="118" t="s">
        <v>44</v>
      </c>
      <c r="H26" s="119"/>
      <c r="I26" s="2" t="str">
        <f t="shared" si="1"/>
        <v>72単位加算</v>
      </c>
      <c r="J26" s="32">
        <v>72</v>
      </c>
      <c r="K26" s="143"/>
    </row>
    <row r="27" spans="1:11" ht="20.25" customHeight="1">
      <c r="A27" s="24" t="s">
        <v>79</v>
      </c>
      <c r="B27" s="24">
        <v>6108</v>
      </c>
      <c r="C27" s="1" t="s">
        <v>25</v>
      </c>
      <c r="D27" s="112"/>
      <c r="E27" s="113"/>
      <c r="F27" s="117"/>
      <c r="G27" s="118" t="s">
        <v>65</v>
      </c>
      <c r="H27" s="119"/>
      <c r="I27" s="2" t="str">
        <f t="shared" si="1"/>
        <v>144単位加算</v>
      </c>
      <c r="J27" s="32">
        <v>144</v>
      </c>
      <c r="K27" s="143"/>
    </row>
    <row r="28" spans="1:11" ht="20.25" customHeight="1">
      <c r="A28" s="24" t="s">
        <v>79</v>
      </c>
      <c r="B28" s="24">
        <v>6101</v>
      </c>
      <c r="C28" s="1" t="s">
        <v>26</v>
      </c>
      <c r="D28" s="112"/>
      <c r="E28" s="113"/>
      <c r="F28" s="116" t="s">
        <v>53</v>
      </c>
      <c r="G28" s="118" t="s">
        <v>44</v>
      </c>
      <c r="H28" s="119"/>
      <c r="I28" s="2" t="str">
        <f t="shared" si="1"/>
        <v>48単位加算</v>
      </c>
      <c r="J28" s="32">
        <v>48</v>
      </c>
      <c r="K28" s="143"/>
    </row>
    <row r="29" spans="1:11" ht="20.25" customHeight="1">
      <c r="A29" s="24" t="s">
        <v>79</v>
      </c>
      <c r="B29" s="24">
        <v>6102</v>
      </c>
      <c r="C29" s="1" t="s">
        <v>27</v>
      </c>
      <c r="D29" s="112"/>
      <c r="E29" s="113"/>
      <c r="F29" s="117"/>
      <c r="G29" s="118" t="s">
        <v>65</v>
      </c>
      <c r="H29" s="119"/>
      <c r="I29" s="2" t="str">
        <f t="shared" si="1"/>
        <v>96単位加算</v>
      </c>
      <c r="J29" s="32">
        <v>96</v>
      </c>
      <c r="K29" s="143"/>
    </row>
    <row r="30" spans="1:11" ht="20.25" customHeight="1">
      <c r="A30" s="24" t="s">
        <v>79</v>
      </c>
      <c r="B30" s="24">
        <v>6103</v>
      </c>
      <c r="C30" s="1" t="s">
        <v>28</v>
      </c>
      <c r="D30" s="112"/>
      <c r="E30" s="113"/>
      <c r="F30" s="116" t="s">
        <v>54</v>
      </c>
      <c r="G30" s="118" t="s">
        <v>44</v>
      </c>
      <c r="H30" s="119"/>
      <c r="I30" s="2" t="str">
        <f t="shared" si="1"/>
        <v>24単位加算</v>
      </c>
      <c r="J30" s="32">
        <v>24</v>
      </c>
      <c r="K30" s="143"/>
    </row>
    <row r="31" spans="1:11" ht="20.25" customHeight="1">
      <c r="A31" s="24" t="s">
        <v>79</v>
      </c>
      <c r="B31" s="24">
        <v>6104</v>
      </c>
      <c r="C31" s="1" t="s">
        <v>29</v>
      </c>
      <c r="D31" s="114"/>
      <c r="E31" s="115"/>
      <c r="F31" s="117"/>
      <c r="G31" s="118" t="s">
        <v>65</v>
      </c>
      <c r="H31" s="119"/>
      <c r="I31" s="2" t="str">
        <f t="shared" si="1"/>
        <v>48単位加算</v>
      </c>
      <c r="J31" s="32">
        <v>48</v>
      </c>
      <c r="K31" s="143"/>
    </row>
    <row r="32" spans="1:11" ht="20.25" customHeight="1">
      <c r="A32" s="24" t="s">
        <v>79</v>
      </c>
      <c r="B32" s="24">
        <v>4002</v>
      </c>
      <c r="C32" s="1" t="s">
        <v>172</v>
      </c>
      <c r="D32" s="110" t="s">
        <v>175</v>
      </c>
      <c r="E32" s="111"/>
      <c r="F32" s="21"/>
      <c r="G32" s="25"/>
      <c r="H32" s="25"/>
      <c r="I32" s="2" t="str">
        <f t="shared" si="1"/>
        <v>200単位加算</v>
      </c>
      <c r="J32" s="32">
        <v>200</v>
      </c>
      <c r="K32" s="143"/>
    </row>
    <row r="33" spans="1:11" ht="20.25" customHeight="1">
      <c r="A33" s="24" t="s">
        <v>79</v>
      </c>
      <c r="B33" s="24">
        <v>4003</v>
      </c>
      <c r="C33" s="1" t="s">
        <v>173</v>
      </c>
      <c r="D33" s="114"/>
      <c r="E33" s="115"/>
      <c r="F33" s="138" t="s">
        <v>178</v>
      </c>
      <c r="G33" s="139"/>
      <c r="H33" s="25"/>
      <c r="I33" s="2" t="str">
        <f t="shared" si="1"/>
        <v>100単位加算</v>
      </c>
      <c r="J33" s="32">
        <v>100</v>
      </c>
      <c r="K33" s="143"/>
    </row>
    <row r="34" spans="1:11" ht="20.25" customHeight="1">
      <c r="A34" s="24" t="s">
        <v>79</v>
      </c>
      <c r="B34" s="24">
        <v>6201</v>
      </c>
      <c r="C34" s="1" t="s">
        <v>174</v>
      </c>
      <c r="D34" s="138" t="s">
        <v>177</v>
      </c>
      <c r="E34" s="139"/>
      <c r="F34" s="139"/>
      <c r="G34" s="25"/>
      <c r="H34" s="25"/>
      <c r="I34" s="2" t="str">
        <f t="shared" si="1"/>
        <v>5単位加算</v>
      </c>
      <c r="J34" s="32">
        <v>5</v>
      </c>
      <c r="K34" s="143"/>
    </row>
    <row r="35" spans="1:11" ht="20.25" customHeight="1">
      <c r="A35" s="24" t="s">
        <v>79</v>
      </c>
      <c r="B35" s="24">
        <v>6100</v>
      </c>
      <c r="C35" s="1" t="s">
        <v>31</v>
      </c>
      <c r="D35" s="84" t="s">
        <v>176</v>
      </c>
      <c r="E35" s="107"/>
      <c r="F35" s="105" t="s">
        <v>66</v>
      </c>
      <c r="G35" s="106"/>
      <c r="H35" s="106"/>
      <c r="I35" s="3" t="s">
        <v>150</v>
      </c>
      <c r="J35" s="32"/>
      <c r="K35" s="143"/>
    </row>
    <row r="36" spans="1:11" ht="20.25" customHeight="1">
      <c r="A36" s="24" t="s">
        <v>79</v>
      </c>
      <c r="B36" s="24">
        <v>6110</v>
      </c>
      <c r="C36" s="1" t="s">
        <v>32</v>
      </c>
      <c r="D36" s="86"/>
      <c r="E36" s="108"/>
      <c r="F36" s="105" t="s">
        <v>147</v>
      </c>
      <c r="G36" s="106"/>
      <c r="H36" s="106"/>
      <c r="I36" s="3" t="s">
        <v>158</v>
      </c>
      <c r="J36" s="32"/>
      <c r="K36" s="143"/>
    </row>
    <row r="37" spans="1:11" ht="20.25" customHeight="1">
      <c r="A37" s="24" t="s">
        <v>79</v>
      </c>
      <c r="B37" s="24">
        <v>6111</v>
      </c>
      <c r="C37" s="1" t="s">
        <v>33</v>
      </c>
      <c r="D37" s="86"/>
      <c r="E37" s="108"/>
      <c r="F37" s="136" t="s">
        <v>67</v>
      </c>
      <c r="G37" s="137"/>
      <c r="H37" s="31"/>
      <c r="I37" s="3" t="s">
        <v>151</v>
      </c>
      <c r="J37" s="32"/>
      <c r="K37" s="143"/>
    </row>
    <row r="38" spans="1:11" ht="20.25" customHeight="1">
      <c r="A38" s="24" t="s">
        <v>79</v>
      </c>
      <c r="B38" s="24">
        <v>6113</v>
      </c>
      <c r="C38" s="1" t="s">
        <v>34</v>
      </c>
      <c r="D38" s="86"/>
      <c r="E38" s="108"/>
      <c r="F38" s="119" t="s">
        <v>148</v>
      </c>
      <c r="G38" s="120"/>
      <c r="H38" s="144" t="s">
        <v>152</v>
      </c>
      <c r="I38" s="145"/>
      <c r="J38" s="32"/>
      <c r="K38" s="143"/>
    </row>
    <row r="39" spans="1:11" ht="20.25" customHeight="1">
      <c r="A39" s="24" t="s">
        <v>79</v>
      </c>
      <c r="B39" s="24">
        <v>6115</v>
      </c>
      <c r="C39" s="1" t="s">
        <v>146</v>
      </c>
      <c r="D39" s="88"/>
      <c r="E39" s="109"/>
      <c r="F39" s="119" t="s">
        <v>149</v>
      </c>
      <c r="G39" s="120"/>
      <c r="H39" s="144" t="s">
        <v>153</v>
      </c>
      <c r="I39" s="145"/>
      <c r="J39" s="32"/>
      <c r="K39" s="143"/>
    </row>
    <row r="40" spans="1:11" ht="20.25" customHeight="1">
      <c r="A40" s="24" t="s">
        <v>79</v>
      </c>
      <c r="B40" s="24">
        <v>6118</v>
      </c>
      <c r="C40" s="1" t="s">
        <v>187</v>
      </c>
      <c r="D40" s="110" t="s">
        <v>189</v>
      </c>
      <c r="E40" s="111"/>
      <c r="F40" s="119" t="s">
        <v>191</v>
      </c>
      <c r="G40" s="120"/>
      <c r="H40" s="120"/>
      <c r="I40" s="3" t="s">
        <v>192</v>
      </c>
      <c r="J40" s="32"/>
      <c r="K40" s="143"/>
    </row>
    <row r="41" spans="1:11" ht="20.25" customHeight="1">
      <c r="A41" s="24" t="s">
        <v>79</v>
      </c>
      <c r="B41" s="24">
        <v>6119</v>
      </c>
      <c r="C41" s="1" t="s">
        <v>188</v>
      </c>
      <c r="D41" s="112"/>
      <c r="E41" s="113"/>
      <c r="F41" s="118" t="s">
        <v>190</v>
      </c>
      <c r="G41" s="118"/>
      <c r="H41" s="119"/>
      <c r="I41" s="3" t="s">
        <v>193</v>
      </c>
      <c r="J41" s="32"/>
      <c r="K41" s="143"/>
    </row>
    <row r="42" spans="1:12" ht="23.25" customHeight="1">
      <c r="A42" s="33" t="s">
        <v>68</v>
      </c>
      <c r="B42" s="34"/>
      <c r="C42" s="4"/>
      <c r="D42" s="35"/>
      <c r="E42" s="35"/>
      <c r="F42" s="36"/>
      <c r="G42" s="36"/>
      <c r="H42" s="37"/>
      <c r="I42" s="37"/>
      <c r="J42" s="38"/>
      <c r="K42" s="36"/>
      <c r="L42" s="39"/>
    </row>
    <row r="43" spans="1:11" ht="16.5" customHeight="1">
      <c r="A43" s="97" t="s">
        <v>2</v>
      </c>
      <c r="B43" s="97"/>
      <c r="C43" s="97" t="s">
        <v>0</v>
      </c>
      <c r="D43" s="98" t="s">
        <v>1</v>
      </c>
      <c r="E43" s="99"/>
      <c r="F43" s="99"/>
      <c r="G43" s="99"/>
      <c r="H43" s="99"/>
      <c r="I43" s="100"/>
      <c r="J43" s="104" t="s">
        <v>6</v>
      </c>
      <c r="K43" s="95" t="s">
        <v>5</v>
      </c>
    </row>
    <row r="44" spans="1:11" ht="16.5" customHeight="1">
      <c r="A44" s="24" t="s">
        <v>3</v>
      </c>
      <c r="B44" s="24" t="s">
        <v>4</v>
      </c>
      <c r="C44" s="97"/>
      <c r="D44" s="101"/>
      <c r="E44" s="102"/>
      <c r="F44" s="102"/>
      <c r="G44" s="102"/>
      <c r="H44" s="102"/>
      <c r="I44" s="103"/>
      <c r="J44" s="104"/>
      <c r="K44" s="96"/>
    </row>
    <row r="45" spans="1:11" ht="20.25" customHeight="1">
      <c r="A45" s="24" t="s">
        <v>79</v>
      </c>
      <c r="B45" s="24">
        <v>8001</v>
      </c>
      <c r="C45" s="1" t="s">
        <v>35</v>
      </c>
      <c r="D45" s="84" t="s">
        <v>80</v>
      </c>
      <c r="E45" s="85"/>
      <c r="F45" s="80" t="s">
        <v>70</v>
      </c>
      <c r="G45" s="81"/>
      <c r="H45" s="41">
        <v>1655</v>
      </c>
      <c r="I45" s="92" t="s">
        <v>69</v>
      </c>
      <c r="J45" s="32">
        <v>1159</v>
      </c>
      <c r="K45" s="22" t="s">
        <v>7</v>
      </c>
    </row>
    <row r="46" spans="1:11" ht="20.25" customHeight="1">
      <c r="A46" s="24" t="s">
        <v>79</v>
      </c>
      <c r="B46" s="24">
        <v>8002</v>
      </c>
      <c r="C46" s="1" t="s">
        <v>36</v>
      </c>
      <c r="D46" s="86"/>
      <c r="E46" s="87"/>
      <c r="F46" s="82"/>
      <c r="G46" s="83"/>
      <c r="H46" s="41">
        <v>54</v>
      </c>
      <c r="I46" s="93"/>
      <c r="J46" s="32">
        <v>38</v>
      </c>
      <c r="K46" s="22" t="s">
        <v>8</v>
      </c>
    </row>
    <row r="47" spans="1:11" ht="20.25" customHeight="1">
      <c r="A47" s="24" t="s">
        <v>79</v>
      </c>
      <c r="B47" s="24">
        <v>8011</v>
      </c>
      <c r="C47" s="1" t="s">
        <v>37</v>
      </c>
      <c r="D47" s="86"/>
      <c r="E47" s="87"/>
      <c r="F47" s="80" t="s">
        <v>71</v>
      </c>
      <c r="G47" s="81"/>
      <c r="H47" s="41">
        <v>3393</v>
      </c>
      <c r="I47" s="93"/>
      <c r="J47" s="32">
        <v>2375</v>
      </c>
      <c r="K47" s="22" t="s">
        <v>7</v>
      </c>
    </row>
    <row r="48" spans="1:11" ht="20.25" customHeight="1">
      <c r="A48" s="24" t="s">
        <v>79</v>
      </c>
      <c r="B48" s="24">
        <v>8012</v>
      </c>
      <c r="C48" s="1" t="s">
        <v>38</v>
      </c>
      <c r="D48" s="86"/>
      <c r="E48" s="87"/>
      <c r="F48" s="82"/>
      <c r="G48" s="83"/>
      <c r="H48" s="41">
        <v>112</v>
      </c>
      <c r="I48" s="93"/>
      <c r="J48" s="32">
        <v>78</v>
      </c>
      <c r="K48" s="24" t="s">
        <v>8</v>
      </c>
    </row>
    <row r="49" spans="1:11" ht="20.25" customHeight="1">
      <c r="A49" s="24" t="s">
        <v>79</v>
      </c>
      <c r="B49" s="24">
        <v>8003</v>
      </c>
      <c r="C49" s="1" t="s">
        <v>154</v>
      </c>
      <c r="D49" s="86"/>
      <c r="E49" s="87"/>
      <c r="F49" s="90" t="s">
        <v>136</v>
      </c>
      <c r="G49" s="91"/>
      <c r="H49" s="41">
        <v>380</v>
      </c>
      <c r="I49" s="93"/>
      <c r="J49" s="32">
        <v>266</v>
      </c>
      <c r="K49" s="95" t="s">
        <v>9</v>
      </c>
    </row>
    <row r="50" spans="1:11" ht="20.25" customHeight="1">
      <c r="A50" s="24" t="s">
        <v>79</v>
      </c>
      <c r="B50" s="24">
        <v>8013</v>
      </c>
      <c r="C50" s="1" t="s">
        <v>155</v>
      </c>
      <c r="D50" s="88"/>
      <c r="E50" s="89"/>
      <c r="F50" s="90" t="s">
        <v>137</v>
      </c>
      <c r="G50" s="91"/>
      <c r="H50" s="41">
        <v>391</v>
      </c>
      <c r="I50" s="94"/>
      <c r="J50" s="32">
        <v>274</v>
      </c>
      <c r="K50" s="96"/>
    </row>
    <row r="51" spans="1:12" ht="20.25" customHeight="1">
      <c r="A51" s="33" t="s">
        <v>73</v>
      </c>
      <c r="B51" s="34"/>
      <c r="C51" s="36"/>
      <c r="D51" s="40"/>
      <c r="E51" s="40"/>
      <c r="F51" s="36"/>
      <c r="G51" s="36"/>
      <c r="H51" s="36"/>
      <c r="I51" s="31"/>
      <c r="J51" s="38"/>
      <c r="K51" s="36"/>
      <c r="L51" s="39"/>
    </row>
    <row r="52" spans="1:11" ht="20.25" customHeight="1">
      <c r="A52" s="97" t="s">
        <v>2</v>
      </c>
      <c r="B52" s="97"/>
      <c r="C52" s="97" t="s">
        <v>0</v>
      </c>
      <c r="D52" s="98" t="s">
        <v>1</v>
      </c>
      <c r="E52" s="99"/>
      <c r="F52" s="99"/>
      <c r="G52" s="99"/>
      <c r="H52" s="99"/>
      <c r="I52" s="100"/>
      <c r="J52" s="104" t="s">
        <v>6</v>
      </c>
      <c r="K52" s="95" t="s">
        <v>5</v>
      </c>
    </row>
    <row r="53" spans="1:11" ht="20.25" customHeight="1">
      <c r="A53" s="24" t="s">
        <v>3</v>
      </c>
      <c r="B53" s="24" t="s">
        <v>4</v>
      </c>
      <c r="C53" s="97"/>
      <c r="D53" s="101"/>
      <c r="E53" s="102"/>
      <c r="F53" s="102"/>
      <c r="G53" s="102"/>
      <c r="H53" s="102"/>
      <c r="I53" s="103"/>
      <c r="J53" s="104"/>
      <c r="K53" s="96"/>
    </row>
    <row r="54" spans="1:11" ht="20.25" customHeight="1">
      <c r="A54" s="24" t="s">
        <v>79</v>
      </c>
      <c r="B54" s="24">
        <v>9001</v>
      </c>
      <c r="C54" s="1" t="s">
        <v>40</v>
      </c>
      <c r="D54" s="84" t="s">
        <v>80</v>
      </c>
      <c r="E54" s="85"/>
      <c r="F54" s="80" t="s">
        <v>70</v>
      </c>
      <c r="G54" s="81"/>
      <c r="H54" s="41">
        <v>1655</v>
      </c>
      <c r="I54" s="92" t="s">
        <v>72</v>
      </c>
      <c r="J54" s="32">
        <v>1159</v>
      </c>
      <c r="K54" s="22" t="s">
        <v>7</v>
      </c>
    </row>
    <row r="55" spans="1:11" ht="20.25" customHeight="1">
      <c r="A55" s="24" t="s">
        <v>79</v>
      </c>
      <c r="B55" s="24">
        <v>9002</v>
      </c>
      <c r="C55" s="1" t="s">
        <v>41</v>
      </c>
      <c r="D55" s="86"/>
      <c r="E55" s="87"/>
      <c r="F55" s="82"/>
      <c r="G55" s="83"/>
      <c r="H55" s="41">
        <v>54</v>
      </c>
      <c r="I55" s="93"/>
      <c r="J55" s="32">
        <v>38</v>
      </c>
      <c r="K55" s="22" t="s">
        <v>8</v>
      </c>
    </row>
    <row r="56" spans="1:11" ht="20.25" customHeight="1">
      <c r="A56" s="24" t="s">
        <v>79</v>
      </c>
      <c r="B56" s="24">
        <v>9011</v>
      </c>
      <c r="C56" s="1" t="s">
        <v>42</v>
      </c>
      <c r="D56" s="86"/>
      <c r="E56" s="87"/>
      <c r="F56" s="80" t="s">
        <v>71</v>
      </c>
      <c r="G56" s="81"/>
      <c r="H56" s="41">
        <v>3393</v>
      </c>
      <c r="I56" s="93"/>
      <c r="J56" s="32">
        <v>2375</v>
      </c>
      <c r="K56" s="22" t="s">
        <v>7</v>
      </c>
    </row>
    <row r="57" spans="1:11" ht="20.25" customHeight="1">
      <c r="A57" s="24" t="s">
        <v>79</v>
      </c>
      <c r="B57" s="24">
        <v>9012</v>
      </c>
      <c r="C57" s="1" t="s">
        <v>43</v>
      </c>
      <c r="D57" s="86"/>
      <c r="E57" s="87"/>
      <c r="F57" s="82"/>
      <c r="G57" s="83"/>
      <c r="H57" s="41">
        <v>112</v>
      </c>
      <c r="I57" s="93"/>
      <c r="J57" s="32">
        <v>78</v>
      </c>
      <c r="K57" s="24" t="s">
        <v>8</v>
      </c>
    </row>
    <row r="58" spans="1:11" ht="20.25" customHeight="1">
      <c r="A58" s="24" t="s">
        <v>79</v>
      </c>
      <c r="B58" s="24">
        <v>9003</v>
      </c>
      <c r="C58" s="1" t="s">
        <v>156</v>
      </c>
      <c r="D58" s="86"/>
      <c r="E58" s="87"/>
      <c r="F58" s="90" t="s">
        <v>136</v>
      </c>
      <c r="G58" s="91"/>
      <c r="H58" s="41">
        <v>380</v>
      </c>
      <c r="I58" s="93"/>
      <c r="J58" s="32">
        <v>266</v>
      </c>
      <c r="K58" s="95" t="s">
        <v>9</v>
      </c>
    </row>
    <row r="59" spans="1:11" ht="20.25" customHeight="1">
      <c r="A59" s="24" t="s">
        <v>79</v>
      </c>
      <c r="B59" s="24">
        <v>9013</v>
      </c>
      <c r="C59" s="1" t="s">
        <v>157</v>
      </c>
      <c r="D59" s="88"/>
      <c r="E59" s="89"/>
      <c r="F59" s="90" t="s">
        <v>137</v>
      </c>
      <c r="G59" s="91"/>
      <c r="H59" s="41">
        <v>391</v>
      </c>
      <c r="I59" s="94"/>
      <c r="J59" s="32">
        <v>274</v>
      </c>
      <c r="K59" s="96"/>
    </row>
    <row r="60" ht="20.25" customHeight="1"/>
  </sheetData>
  <sheetProtection/>
  <mergeCells count="80">
    <mergeCell ref="D32:E33"/>
    <mergeCell ref="K14:K41"/>
    <mergeCell ref="F39:G39"/>
    <mergeCell ref="F38:G38"/>
    <mergeCell ref="F37:G37"/>
    <mergeCell ref="H38:I38"/>
    <mergeCell ref="H39:I39"/>
    <mergeCell ref="D34:F34"/>
    <mergeCell ref="F33:G33"/>
    <mergeCell ref="K8:K9"/>
    <mergeCell ref="F9:G9"/>
    <mergeCell ref="D4:E9"/>
    <mergeCell ref="E21:F23"/>
    <mergeCell ref="G10:H10"/>
    <mergeCell ref="G11:H11"/>
    <mergeCell ref="G12:H12"/>
    <mergeCell ref="D14:H14"/>
    <mergeCell ref="A2:B2"/>
    <mergeCell ref="C2:C3"/>
    <mergeCell ref="D2:I3"/>
    <mergeCell ref="J2:J3"/>
    <mergeCell ref="K2:K3"/>
    <mergeCell ref="F4:G5"/>
    <mergeCell ref="D10:F13"/>
    <mergeCell ref="F6:G7"/>
    <mergeCell ref="F8:G8"/>
    <mergeCell ref="D25:H25"/>
    <mergeCell ref="D15:F16"/>
    <mergeCell ref="G15:H15"/>
    <mergeCell ref="G16:H16"/>
    <mergeCell ref="D17:H17"/>
    <mergeCell ref="G21:H21"/>
    <mergeCell ref="G22:H22"/>
    <mergeCell ref="G23:H23"/>
    <mergeCell ref="E24:F24"/>
    <mergeCell ref="G24:H24"/>
    <mergeCell ref="D18:H18"/>
    <mergeCell ref="D19:H19"/>
    <mergeCell ref="D20:H20"/>
    <mergeCell ref="D21:D24"/>
    <mergeCell ref="D26:E31"/>
    <mergeCell ref="F26:F27"/>
    <mergeCell ref="G26:H26"/>
    <mergeCell ref="G27:H27"/>
    <mergeCell ref="F28:F29"/>
    <mergeCell ref="F30:F31"/>
    <mergeCell ref="G30:H30"/>
    <mergeCell ref="G31:H31"/>
    <mergeCell ref="G28:H28"/>
    <mergeCell ref="G29:H29"/>
    <mergeCell ref="F36:H36"/>
    <mergeCell ref="J43:J44"/>
    <mergeCell ref="A43:B43"/>
    <mergeCell ref="C43:C44"/>
    <mergeCell ref="D43:I44"/>
    <mergeCell ref="D35:E39"/>
    <mergeCell ref="F35:H35"/>
    <mergeCell ref="F40:H40"/>
    <mergeCell ref="F41:H41"/>
    <mergeCell ref="D40:E41"/>
    <mergeCell ref="A52:B52"/>
    <mergeCell ref="C52:C53"/>
    <mergeCell ref="D52:I53"/>
    <mergeCell ref="J52:J53"/>
    <mergeCell ref="K52:K53"/>
    <mergeCell ref="D45:E50"/>
    <mergeCell ref="F49:G49"/>
    <mergeCell ref="F50:G50"/>
    <mergeCell ref="I45:I50"/>
    <mergeCell ref="K49:K50"/>
    <mergeCell ref="F54:G55"/>
    <mergeCell ref="D54:E59"/>
    <mergeCell ref="F58:G58"/>
    <mergeCell ref="F59:G59"/>
    <mergeCell ref="I54:I59"/>
    <mergeCell ref="K43:K44"/>
    <mergeCell ref="F45:G46"/>
    <mergeCell ref="F47:G48"/>
    <mergeCell ref="K58:K59"/>
    <mergeCell ref="F56:G57"/>
  </mergeCells>
  <printOptions/>
  <pageMargins left="0.7086614173228347" right="0.7086614173228347" top="0.7480314960629921" bottom="0.51" header="0.31496062992125984" footer="0.31496062992125984"/>
  <pageSetup cellComments="asDisplayed" fitToHeight="0" fitToWidth="1" horizontalDpi="300" verticalDpi="300" orientation="landscape" paperSize="9" scale="66" r:id="rId1"/>
  <rowBreaks count="1" manualBreakCount="1">
    <brk id="4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Y0018</dc:creator>
  <cp:keywords/>
  <dc:description/>
  <cp:lastModifiedBy>Windows ユーザー</cp:lastModifiedBy>
  <cp:lastPrinted>2019-09-11T10:27:59Z</cp:lastPrinted>
  <dcterms:created xsi:type="dcterms:W3CDTF">2015-04-13T23:57:04Z</dcterms:created>
  <dcterms:modified xsi:type="dcterms:W3CDTF">2019-10-23T06:43:50Z</dcterms:modified>
  <cp:category/>
  <cp:version/>
  <cp:contentType/>
  <cp:contentStatus/>
</cp:coreProperties>
</file>